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22\Laboratorio\Antonio\Documentación de calidad\IFS\Registros genéricos\Registros de inspecciones\Quebradizos\"/>
    </mc:Choice>
  </mc:AlternateContent>
  <bookViews>
    <workbookView xWindow="0" yWindow="0" windowWidth="28800" windowHeight="12210" activeTab="1"/>
  </bookViews>
  <sheets>
    <sheet name="Criterios de valoración riesgo" sheetId="4" r:id="rId1"/>
    <sheet name="Inventario y Riesgos" sheetId="3" r:id="rId2"/>
    <sheet name="Inspec. control quebradizos" sheetId="5" r:id="rId3"/>
  </sheets>
  <definedNames>
    <definedName name="N°_Personas_inspeccionada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8" i="5" l="1"/>
  <c r="D69" i="5" s="1"/>
  <c r="T3" i="3"/>
  <c r="T4" i="3"/>
  <c r="T5" i="3"/>
  <c r="T6" i="3"/>
  <c r="T7"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P5" i="3" l="1"/>
  <c r="Q5" i="3" s="1"/>
  <c r="P17" i="3"/>
  <c r="Q17" i="3" s="1"/>
  <c r="P29" i="3"/>
  <c r="Q29" i="3" s="1"/>
  <c r="N2" i="3"/>
  <c r="M2" i="3"/>
  <c r="L3" i="3"/>
  <c r="L4" i="3"/>
  <c r="L5" i="3"/>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2" i="3"/>
  <c r="K3" i="3"/>
  <c r="K4" i="3"/>
  <c r="K5" i="3"/>
  <c r="O5" i="3" s="1"/>
  <c r="K6" i="3"/>
  <c r="O6" i="3" s="1"/>
  <c r="K7" i="3"/>
  <c r="K8" i="3"/>
  <c r="K9" i="3"/>
  <c r="O9" i="3" s="1"/>
  <c r="K10" i="3"/>
  <c r="K11" i="3"/>
  <c r="K12" i="3"/>
  <c r="O12" i="3" s="1"/>
  <c r="K13" i="3"/>
  <c r="K14" i="3"/>
  <c r="O14" i="3" s="1"/>
  <c r="K15" i="3"/>
  <c r="K16" i="3"/>
  <c r="K17" i="3"/>
  <c r="O17" i="3" s="1"/>
  <c r="K18" i="3"/>
  <c r="O18" i="3" s="1"/>
  <c r="K19" i="3"/>
  <c r="K20" i="3"/>
  <c r="O20" i="3" s="1"/>
  <c r="K21" i="3"/>
  <c r="O21" i="3" s="1"/>
  <c r="K22" i="3"/>
  <c r="O22" i="3" s="1"/>
  <c r="K23" i="3"/>
  <c r="O23" i="3" s="1"/>
  <c r="K24" i="3"/>
  <c r="O24" i="3" s="1"/>
  <c r="K25" i="3"/>
  <c r="O25" i="3" s="1"/>
  <c r="K26" i="3"/>
  <c r="K27" i="3"/>
  <c r="O27" i="3" s="1"/>
  <c r="K28" i="3"/>
  <c r="O28" i="3" s="1"/>
  <c r="K29" i="3"/>
  <c r="O29" i="3" s="1"/>
  <c r="K30" i="3"/>
  <c r="O30" i="3" s="1"/>
  <c r="K31" i="3"/>
  <c r="K32" i="3"/>
  <c r="O32" i="3" s="1"/>
  <c r="K33" i="3"/>
  <c r="O33" i="3" s="1"/>
  <c r="K34" i="3"/>
  <c r="O34" i="3" s="1"/>
  <c r="K35" i="3"/>
  <c r="O35" i="3" s="1"/>
  <c r="K36" i="3"/>
  <c r="O36" i="3" s="1"/>
  <c r="K37" i="3"/>
  <c r="K38" i="3"/>
  <c r="K39" i="3"/>
  <c r="K40" i="3"/>
  <c r="K41" i="3"/>
  <c r="K42" i="3"/>
  <c r="K43" i="3"/>
  <c r="K44" i="3"/>
  <c r="K45" i="3"/>
  <c r="K46" i="3"/>
  <c r="K47" i="3"/>
  <c r="K48" i="3"/>
  <c r="K49" i="3"/>
  <c r="K50" i="3"/>
  <c r="K51" i="3"/>
  <c r="K52" i="3"/>
  <c r="K53" i="3"/>
  <c r="K54" i="3"/>
  <c r="K55" i="3"/>
  <c r="O55" i="3" s="1"/>
  <c r="K56" i="3"/>
  <c r="O56" i="3" s="1"/>
  <c r="K57" i="3"/>
  <c r="O57" i="3" s="1"/>
  <c r="K58" i="3"/>
  <c r="O58" i="3" s="1"/>
  <c r="K59" i="3"/>
  <c r="O59" i="3" s="1"/>
  <c r="K60" i="3"/>
  <c r="O60" i="3" s="1"/>
  <c r="K61" i="3"/>
  <c r="O61" i="3" s="1"/>
  <c r="K2" i="3"/>
  <c r="J3" i="3"/>
  <c r="J4" i="3"/>
  <c r="J5" i="3"/>
  <c r="J6" i="3"/>
  <c r="P6" i="3" s="1"/>
  <c r="Q6" i="3" s="1"/>
  <c r="J7" i="3"/>
  <c r="P7" i="3" s="1"/>
  <c r="Q7" i="3" s="1"/>
  <c r="J8" i="3"/>
  <c r="J9" i="3"/>
  <c r="P9" i="3" s="1"/>
  <c r="Q9" i="3" s="1"/>
  <c r="J10" i="3"/>
  <c r="J11" i="3"/>
  <c r="J12" i="3"/>
  <c r="P12" i="3" s="1"/>
  <c r="Q12" i="3" s="1"/>
  <c r="J13" i="3"/>
  <c r="J14" i="3"/>
  <c r="P14" i="3" s="1"/>
  <c r="Q14" i="3" s="1"/>
  <c r="J15" i="3"/>
  <c r="J16" i="3"/>
  <c r="J17" i="3"/>
  <c r="J18" i="3"/>
  <c r="P18" i="3" s="1"/>
  <c r="Q18" i="3" s="1"/>
  <c r="J19" i="3"/>
  <c r="P19" i="3" s="1"/>
  <c r="Q19" i="3" s="1"/>
  <c r="J20" i="3"/>
  <c r="P20" i="3" s="1"/>
  <c r="Q20" i="3" s="1"/>
  <c r="J21" i="3"/>
  <c r="P21" i="3" s="1"/>
  <c r="Q21" i="3" s="1"/>
  <c r="J22" i="3"/>
  <c r="P22" i="3" s="1"/>
  <c r="Q22" i="3" s="1"/>
  <c r="J23" i="3"/>
  <c r="P23" i="3" s="1"/>
  <c r="Q23" i="3" s="1"/>
  <c r="J24" i="3"/>
  <c r="P24" i="3" s="1"/>
  <c r="Q24" i="3" s="1"/>
  <c r="J25" i="3"/>
  <c r="P25" i="3" s="1"/>
  <c r="Q25" i="3" s="1"/>
  <c r="J26" i="3"/>
  <c r="J27" i="3"/>
  <c r="P27" i="3" s="1"/>
  <c r="Q27" i="3" s="1"/>
  <c r="J28" i="3"/>
  <c r="P28" i="3" s="1"/>
  <c r="Q28" i="3" s="1"/>
  <c r="J29" i="3"/>
  <c r="J30" i="3"/>
  <c r="P30" i="3" s="1"/>
  <c r="Q30" i="3" s="1"/>
  <c r="J31" i="3"/>
  <c r="P31" i="3" s="1"/>
  <c r="Q31" i="3" s="1"/>
  <c r="J32" i="3"/>
  <c r="P32" i="3" s="1"/>
  <c r="Q32" i="3" s="1"/>
  <c r="J33" i="3"/>
  <c r="P33" i="3" s="1"/>
  <c r="Q33" i="3" s="1"/>
  <c r="J34" i="3"/>
  <c r="P34" i="3" s="1"/>
  <c r="Q34" i="3" s="1"/>
  <c r="J35" i="3"/>
  <c r="P35" i="3" s="1"/>
  <c r="Q35" i="3" s="1"/>
  <c r="J36" i="3"/>
  <c r="P36" i="3" s="1"/>
  <c r="Q36" i="3" s="1"/>
  <c r="J37" i="3"/>
  <c r="J38" i="3"/>
  <c r="J39" i="3"/>
  <c r="J40" i="3"/>
  <c r="J41" i="3"/>
  <c r="J42" i="3"/>
  <c r="P42" i="3" s="1"/>
  <c r="Q42" i="3" s="1"/>
  <c r="J43" i="3"/>
  <c r="P43" i="3" s="1"/>
  <c r="Q43" i="3" s="1"/>
  <c r="J44" i="3"/>
  <c r="P44" i="3" s="1"/>
  <c r="Q44" i="3" s="1"/>
  <c r="J45" i="3"/>
  <c r="P45" i="3" s="1"/>
  <c r="Q45" i="3" s="1"/>
  <c r="J46" i="3"/>
  <c r="P46" i="3" s="1"/>
  <c r="Q46" i="3" s="1"/>
  <c r="J47" i="3"/>
  <c r="J48" i="3"/>
  <c r="J49" i="3"/>
  <c r="J50" i="3"/>
  <c r="J51" i="3"/>
  <c r="J52" i="3"/>
  <c r="J53" i="3"/>
  <c r="J54" i="3"/>
  <c r="P54" i="3" s="1"/>
  <c r="J55" i="3"/>
  <c r="P55" i="3" s="1"/>
  <c r="Q55" i="3" s="1"/>
  <c r="J56" i="3"/>
  <c r="P56" i="3" s="1"/>
  <c r="Q56" i="3" s="1"/>
  <c r="J57" i="3"/>
  <c r="P57" i="3" s="1"/>
  <c r="Q57" i="3" s="1"/>
  <c r="J58" i="3"/>
  <c r="P58" i="3" s="1"/>
  <c r="Q58" i="3" s="1"/>
  <c r="J59" i="3"/>
  <c r="P59" i="3" s="1"/>
  <c r="Q59" i="3" s="1"/>
  <c r="J60" i="3"/>
  <c r="P60" i="3" s="1"/>
  <c r="Q60" i="3" s="1"/>
  <c r="J61" i="3"/>
  <c r="P61" i="3" s="1"/>
  <c r="Q61" i="3" s="1"/>
  <c r="J2" i="3"/>
  <c r="O7" i="3"/>
  <c r="O16" i="3"/>
  <c r="O19" i="3"/>
  <c r="O31" i="3"/>
  <c r="O42" i="3"/>
  <c r="O43" i="3"/>
  <c r="O44" i="3"/>
  <c r="O45" i="3"/>
  <c r="O46" i="3"/>
  <c r="O47" i="3"/>
  <c r="O48" i="3"/>
  <c r="O49" i="3"/>
  <c r="O54" i="3"/>
  <c r="Q54" i="3" l="1"/>
  <c r="R54" i="3" s="1"/>
  <c r="R28" i="3"/>
  <c r="O40" i="3"/>
  <c r="O4" i="3"/>
  <c r="P4" i="3" s="1"/>
  <c r="Q4" i="3" s="1"/>
  <c r="R4" i="3" s="1"/>
  <c r="P3" i="3"/>
  <c r="Q3" i="3" s="1"/>
  <c r="O51" i="3"/>
  <c r="O39" i="3"/>
  <c r="P39" i="3" s="1"/>
  <c r="Q39" i="3" s="1"/>
  <c r="R39" i="3" s="1"/>
  <c r="P38" i="3"/>
  <c r="Q38" i="3" s="1"/>
  <c r="O50" i="3"/>
  <c r="P50" i="3" s="1"/>
  <c r="Q50" i="3" s="1"/>
  <c r="R50" i="3" s="1"/>
  <c r="P49" i="3"/>
  <c r="Q49" i="3" s="1"/>
  <c r="P48" i="3"/>
  <c r="Q48" i="3" s="1"/>
  <c r="P47" i="3"/>
  <c r="Q47" i="3" s="1"/>
  <c r="R47" i="3" s="1"/>
  <c r="R58" i="3"/>
  <c r="P40" i="3"/>
  <c r="Q40" i="3" s="1"/>
  <c r="P16" i="3"/>
  <c r="Q16" i="3" s="1"/>
  <c r="R16" i="3" s="1"/>
  <c r="P26" i="3"/>
  <c r="Q26" i="3" s="1"/>
  <c r="R26" i="3" s="1"/>
  <c r="P37" i="3"/>
  <c r="Q37" i="3" s="1"/>
  <c r="O52" i="3"/>
  <c r="O15" i="3"/>
  <c r="P15" i="3" s="1"/>
  <c r="Q15" i="3" s="1"/>
  <c r="R15" i="3" s="1"/>
  <c r="R34" i="3"/>
  <c r="R31" i="3"/>
  <c r="R32" i="3"/>
  <c r="R29" i="3"/>
  <c r="R17" i="3"/>
  <c r="O41" i="3"/>
  <c r="P41" i="3" s="1"/>
  <c r="Q41" i="3" s="1"/>
  <c r="R41" i="3" s="1"/>
  <c r="R55" i="3"/>
  <c r="R6" i="3"/>
  <c r="R7" i="3"/>
  <c r="O3" i="3"/>
  <c r="O53" i="3"/>
  <c r="P53" i="3" s="1"/>
  <c r="Q53" i="3" s="1"/>
  <c r="R53" i="3" s="1"/>
  <c r="R42" i="3"/>
  <c r="O26" i="3"/>
  <c r="O2" i="3"/>
  <c r="P2" i="3" s="1"/>
  <c r="Q2" i="3" s="1"/>
  <c r="O8" i="3"/>
  <c r="P8" i="3" s="1"/>
  <c r="Q8" i="3" s="1"/>
  <c r="R12" i="3"/>
  <c r="R14" i="3"/>
  <c r="O38" i="3"/>
  <c r="R61" i="3"/>
  <c r="O37" i="3"/>
  <c r="O13" i="3"/>
  <c r="O11" i="3"/>
  <c r="O10" i="3"/>
  <c r="P10" i="3" s="1"/>
  <c r="Q10" i="3" s="1"/>
  <c r="R48" i="3"/>
  <c r="R46" i="3"/>
  <c r="R9" i="3"/>
  <c r="R18" i="3"/>
  <c r="R19" i="3"/>
  <c r="R27" i="3"/>
  <c r="R21" i="3"/>
  <c r="R49" i="3"/>
  <c r="R25" i="3"/>
  <c r="R60" i="3"/>
  <c r="R36" i="3"/>
  <c r="R24" i="3"/>
  <c r="R59" i="3"/>
  <c r="R35" i="3"/>
  <c r="R22" i="3"/>
  <c r="R44" i="3"/>
  <c r="R43" i="3"/>
  <c r="R33" i="3"/>
  <c r="R45" i="3"/>
  <c r="R23" i="3"/>
  <c r="R30" i="3"/>
  <c r="R5" i="3"/>
  <c r="R57" i="3"/>
  <c r="R20" i="3"/>
  <c r="R56" i="3"/>
  <c r="R8" i="3" l="1"/>
  <c r="R10" i="3"/>
  <c r="R37" i="3"/>
  <c r="R40" i="3"/>
  <c r="R38" i="3"/>
  <c r="P13" i="3"/>
  <c r="Q13" i="3" s="1"/>
  <c r="R13" i="3" s="1"/>
  <c r="R3" i="3"/>
  <c r="P11" i="3"/>
  <c r="Q11" i="3" s="1"/>
  <c r="R11" i="3" s="1"/>
  <c r="R52" i="3"/>
  <c r="P52" i="3"/>
  <c r="Q52" i="3" s="1"/>
  <c r="P51" i="3"/>
  <c r="Q51" i="3" s="1"/>
  <c r="R51" i="3" s="1"/>
  <c r="R2" i="3"/>
  <c r="T2" i="3" s="1"/>
</calcChain>
</file>

<file path=xl/sharedStrings.xml><?xml version="1.0" encoding="utf-8"?>
<sst xmlns="http://schemas.openxmlformats.org/spreadsheetml/2006/main" count="86" uniqueCount="72">
  <si>
    <t>Zona / Área</t>
  </si>
  <si>
    <t>Elemento quebradizo</t>
  </si>
  <si>
    <t>Tipo de material</t>
  </si>
  <si>
    <t>Exposición del producto</t>
  </si>
  <si>
    <t>Proximidad a línea/producto</t>
  </si>
  <si>
    <t>Altura respecto a línea/producto</t>
  </si>
  <si>
    <t>Puntuación Total</t>
  </si>
  <si>
    <t>Nivel de Riesgo</t>
  </si>
  <si>
    <t>Frecuencia de Inspección</t>
  </si>
  <si>
    <t>Última Inspección</t>
  </si>
  <si>
    <t>Próxima Inspección</t>
  </si>
  <si>
    <t>Observaciones</t>
  </si>
  <si>
    <t>Producto abierto / expuesto directamente</t>
  </si>
  <si>
    <t>Próximo (entre 1 y 3 m)</t>
  </si>
  <si>
    <t>Baja (sin posibilidad de caída sobre el producto)</t>
  </si>
  <si>
    <t>Sin incidencias registradas</t>
  </si>
  <si>
    <t>Protegido (carcasa, film de seguridad, malla, etc.)</t>
  </si>
  <si>
    <t>Parámetros y Baremos de Valoración</t>
  </si>
  <si>
    <t>Factor 1: Exposición del producto en la zona</t>
  </si>
  <si>
    <t>Puntos</t>
  </si>
  <si>
    <t>Producto totalmente protegido (envasado/cerrado)</t>
  </si>
  <si>
    <t>Producto parcialmente protegido</t>
  </si>
  <si>
    <t>Alejado (zona separada, &gt;3 m)</t>
  </si>
  <si>
    <t>Media (altura intermedia, riesgo moderado de caída)</t>
  </si>
  <si>
    <t>Alta (sobre línea abierta, riesgo de caída de fragmentos)</t>
  </si>
  <si>
    <t>Incidencias ocasionales (hace más de 1 año)</t>
  </si>
  <si>
    <t>Incidencias frecuentes o recientes (menos de 1 año)</t>
  </si>
  <si>
    <t>Parcialmente protegido</t>
  </si>
  <si>
    <t>Sin protección</t>
  </si>
  <si>
    <t>Bajo</t>
  </si>
  <si>
    <t>Medio</t>
  </si>
  <si>
    <t>Alto</t>
  </si>
  <si>
    <t>Periodicidad de Inspección según Nivel de Riesgo</t>
  </si>
  <si>
    <t>Trimestral</t>
  </si>
  <si>
    <t>Mensual</t>
  </si>
  <si>
    <t>Semanal</t>
  </si>
  <si>
    <t>Directamente junto a la línea o el producto</t>
  </si>
  <si>
    <t>Factor 2: Protección / blindaje existente</t>
  </si>
  <si>
    <t>Factor 3: Histórico de roturas / incidencias</t>
  </si>
  <si>
    <t>Factor 4: Proximidad a línea/producto abierto</t>
  </si>
  <si>
    <t>Factor 5: Altura respecto a línea/producto</t>
  </si>
  <si>
    <t>Niveles de Riesgo = F1*(F2+F3+F4+F5)*K</t>
  </si>
  <si>
    <t>Factor K</t>
  </si>
  <si>
    <t>K=0,5 en el resto de los casos</t>
  </si>
  <si>
    <t>Puntos Exposición</t>
  </si>
  <si>
    <t>Puntos Protección</t>
  </si>
  <si>
    <t>Puntos  Histórico</t>
  </si>
  <si>
    <t>Puntos  Proximidad</t>
  </si>
  <si>
    <t>Puntos  Altura</t>
  </si>
  <si>
    <t>Histórico de incidentes</t>
  </si>
  <si>
    <t>Protección /blindaje</t>
  </si>
  <si>
    <t>K=1,5 si F2 o F3 = 3</t>
  </si>
  <si>
    <t>K=1 si F2 o F3 = 2 y ninguno es igual a 3</t>
  </si>
  <si>
    <t>Nivel de riesgo</t>
  </si>
  <si>
    <t>Puntuación</t>
  </si>
  <si>
    <r>
      <rPr>
        <b/>
        <sz val="11"/>
        <rFont val="Calibri"/>
        <family val="2"/>
      </rPr>
      <t>≤</t>
    </r>
    <r>
      <rPr>
        <b/>
        <sz val="11"/>
        <rFont val="Arial"/>
        <family val="2"/>
      </rPr>
      <t xml:space="preserve"> 10</t>
    </r>
  </si>
  <si>
    <t>10-22</t>
  </si>
  <si>
    <t>&gt; 22</t>
  </si>
  <si>
    <t>Estado</t>
  </si>
  <si>
    <t>Nº Elementos Conformes =</t>
  </si>
  <si>
    <t>% elementos conformes =</t>
  </si>
  <si>
    <t>DATOS DE LA INSPECCIÓN</t>
  </si>
  <si>
    <t>Fecha:</t>
  </si>
  <si>
    <t>Hora:</t>
  </si>
  <si>
    <t>CHECKLIST DE INSPECCIÓN - CONTROL DE QUEBRADIZOS</t>
  </si>
  <si>
    <t>Instrucciones</t>
  </si>
  <si>
    <t>La hoja de "Inventario y Riesgos" se utilizará para detallar el inventario de quebradizos por zona de trabajo de la empresa y para la evaluación de riesgos. Se debe rellenar las columnas de "Zona" y de "Elemento quebradizo". La columna de "Tipo de materias tiene un desplegable para elegir la opción adecuada. Las columnas de factores de valoración del riesgo (exposición, protección, histórico, proximidad y altura) se cumplimentan con un desplegable. El resto de columnas se calculan automáticamente y devuelve un resultado final de riesgo y periodicidad de inspección según el riesgo.</t>
  </si>
  <si>
    <t>En la columna "Última inspección" poner la fecha de realización de la inspección. La columna siguiente calcula la fecha de la próxima en función de lo establecido antes. Si se supera la fecha establecida la fecha aparecerá en rojo. Finalmente tiene un campo abierto de observaciones.</t>
  </si>
  <si>
    <t>La hoja de "Inspec. de quebradizos" sirve para realizar la inspección. Se copian y pegan las tres columnas del mismo nombre de la hoja anterior y se rellena con desplegable el estado (C o NC). Al final de las columnas ofrece una valoración de conformidad. Se pueden realizar filtros y analizar la conformidad por zonas, elementos o tipos de material.</t>
  </si>
  <si>
    <t>Al final hay un campo abierto de observaciones.</t>
  </si>
  <si>
    <t>En la hoja "Criterios de valoración riesgo" viene toda la información relativa a parámetros de valoración, cálculos, riesgo y periodicidad asociada a cada nivel de riesgo.</t>
  </si>
  <si>
    <t>Localización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</si>
</sst>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1"/>
      <color theme="1"/>
      <name val="Calibri"/>
      <family val="2"/>
      <scheme val="minor"/>
    </font>
    <font>
      <b/>
      <sz val="11"/>
      <color rgb="FFFFFFFF"/>
      <name val="Arial"/>
      <family val="2"/>
    </font>
    <font>
      <sz val="10"/>
      <color rgb="FF000000"/>
      <name val="Arial"/>
      <family val="2"/>
    </font>
    <font>
      <b/>
      <sz val="10"/>
      <name val="Arial"/>
      <family val="2"/>
    </font>
    <font>
      <b/>
      <sz val="16"/>
      <color rgb="FF1F4E78"/>
      <name val="Arial"/>
      <family val="2"/>
    </font>
    <font>
      <b/>
      <sz val="11"/>
      <color rgb="FF1F4E78"/>
      <name val="Arial"/>
      <family val="2"/>
    </font>
    <font>
      <b/>
      <sz val="11"/>
      <name val="Arial"/>
      <family val="2"/>
    </font>
    <font>
      <b/>
      <sz val="10"/>
      <color rgb="FF000000"/>
      <name val="Arial"/>
      <family val="2"/>
    </font>
    <font>
      <sz val="10"/>
      <name val="Arial"/>
      <family val="2"/>
    </font>
    <font>
      <b/>
      <sz val="11"/>
      <name val="Calibri"/>
      <family val="2"/>
    </font>
    <font>
      <sz val="11"/>
      <color theme="1"/>
      <name val="Calibri"/>
      <family val="2"/>
      <scheme val="minor"/>
    </font>
    <font>
      <b/>
      <sz val="14"/>
      <color rgb="FFFFFFFF"/>
      <name val="Arial"/>
      <family val="2"/>
    </font>
    <font>
      <sz val="12"/>
      <color theme="1"/>
      <name val="Arial"/>
      <family val="2"/>
    </font>
    <font>
      <b/>
      <sz val="12"/>
      <color rgb="FFFFFFFF"/>
      <name val="Arial"/>
      <family val="2"/>
    </font>
    <font>
      <b/>
      <sz val="12"/>
      <name val="Arial"/>
      <family val="2"/>
    </font>
    <font>
      <b/>
      <sz val="12"/>
      <color theme="1"/>
      <name val="Arial"/>
      <family val="2"/>
    </font>
  </fonts>
  <fills count="15">
    <fill>
      <patternFill patternType="none"/>
    </fill>
    <fill>
      <patternFill patternType="gray125"/>
    </fill>
    <fill>
      <patternFill patternType="solid">
        <fgColor rgb="FF1F4E78"/>
        <bgColor rgb="FF003366"/>
      </patternFill>
    </fill>
    <fill>
      <patternFill patternType="solid">
        <fgColor rgb="FFD9E1F2"/>
        <bgColor rgb="FFD9D9D9"/>
      </patternFill>
    </fill>
    <fill>
      <patternFill patternType="solid">
        <fgColor rgb="FFC6E0B4"/>
        <bgColor rgb="FFD9D9D9"/>
      </patternFill>
    </fill>
    <fill>
      <patternFill patternType="solid">
        <fgColor rgb="FFFFE699"/>
        <bgColor rgb="FFFFF2CC"/>
      </patternFill>
    </fill>
    <fill>
      <patternFill patternType="solid">
        <fgColor rgb="FFF8CBAD"/>
        <bgColor rgb="FFFFE699"/>
      </patternFill>
    </fill>
    <fill>
      <patternFill patternType="solid">
        <fgColor theme="0"/>
        <bgColor rgb="FFD9D9D9"/>
      </patternFill>
    </fill>
    <fill>
      <patternFill patternType="solid">
        <fgColor theme="0"/>
        <bgColor indexed="64"/>
      </patternFill>
    </fill>
    <fill>
      <patternFill patternType="solid">
        <fgColor theme="0"/>
        <bgColor rgb="FFFFF2CC"/>
      </patternFill>
    </fill>
    <fill>
      <patternFill patternType="solid">
        <fgColor theme="0"/>
        <bgColor rgb="FFFFE699"/>
      </patternFill>
    </fill>
    <fill>
      <patternFill patternType="solid">
        <fgColor theme="4" tint="0.59999389629810485"/>
        <bgColor indexed="64"/>
      </patternFill>
    </fill>
    <fill>
      <patternFill patternType="solid">
        <fgColor theme="4" tint="-0.249977111117893"/>
        <bgColor rgb="FFC00000"/>
      </patternFill>
    </fill>
    <fill>
      <patternFill patternType="solid">
        <fgColor theme="4" tint="-0.249977111117893"/>
        <bgColor rgb="FF7F7F7F"/>
      </patternFill>
    </fill>
    <fill>
      <patternFill patternType="solid">
        <fgColor theme="4" tint="0.39997558519241921"/>
        <bgColor indexed="64"/>
      </patternFill>
    </fill>
  </fills>
  <borders count="10">
    <border>
      <left/>
      <right/>
      <top/>
      <bottom/>
      <diagonal/>
    </border>
    <border>
      <left style="thin">
        <color rgb="FFB7B7B7"/>
      </left>
      <right style="thin">
        <color rgb="FFB7B7B7"/>
      </right>
      <top style="thin">
        <color rgb="FFB7B7B7"/>
      </top>
      <bottom style="thin">
        <color rgb="FFB7B7B7"/>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B7B7B7"/>
      </left>
      <right style="thin">
        <color rgb="FFB7B7B7"/>
      </right>
      <top style="thin">
        <color rgb="FFB7B7B7"/>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9" fontId="10" fillId="0" borderId="0" applyFont="0" applyFill="0" applyBorder="0" applyAlignment="0" applyProtection="0"/>
  </cellStyleXfs>
  <cellXfs count="48">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xf>
    <xf numFmtId="0" fontId="5" fillId="3" borderId="0" xfId="0" applyFont="1" applyFill="1" applyAlignment="1">
      <alignment horizontal="center"/>
    </xf>
    <xf numFmtId="0" fontId="6" fillId="4" borderId="2" xfId="0" applyFont="1" applyFill="1" applyBorder="1" applyAlignment="1">
      <alignment horizontal="center"/>
    </xf>
    <xf numFmtId="0" fontId="6" fillId="5" borderId="2" xfId="0" applyFont="1" applyFill="1" applyBorder="1" applyAlignment="1">
      <alignment horizontal="center"/>
    </xf>
    <xf numFmtId="0" fontId="6" fillId="6" borderId="2" xfId="0" applyFont="1" applyFill="1" applyBorder="1" applyAlignment="1">
      <alignment horizontal="center"/>
    </xf>
    <xf numFmtId="0" fontId="5" fillId="3" borderId="2" xfId="0" applyFont="1" applyFill="1" applyBorder="1" applyAlignment="1"/>
    <xf numFmtId="0" fontId="2" fillId="0" borderId="0" xfId="0" applyFont="1" applyBorder="1"/>
    <xf numFmtId="0" fontId="2" fillId="0" borderId="0" xfId="0" applyFont="1" applyBorder="1" applyAlignment="1">
      <alignment horizontal="center"/>
    </xf>
    <xf numFmtId="0" fontId="0" fillId="8" borderId="0" xfId="0" applyFill="1"/>
    <xf numFmtId="0" fontId="7" fillId="0" borderId="2" xfId="0" applyFont="1" applyBorder="1"/>
    <xf numFmtId="0" fontId="6" fillId="7" borderId="2" xfId="0" applyFont="1" applyFill="1" applyBorder="1" applyAlignment="1">
      <alignment horizontal="center"/>
    </xf>
    <xf numFmtId="49" fontId="6" fillId="9" borderId="2" xfId="0" applyNumberFormat="1" applyFont="1" applyFill="1" applyBorder="1" applyAlignment="1">
      <alignment horizontal="center"/>
    </xf>
    <xf numFmtId="49" fontId="6" fillId="10" borderId="2" xfId="0" applyNumberFormat="1" applyFont="1" applyFill="1" applyBorder="1" applyAlignment="1">
      <alignment horizontal="center"/>
    </xf>
    <xf numFmtId="0" fontId="5" fillId="3" borderId="3" xfId="0" applyFont="1" applyFill="1" applyBorder="1" applyAlignment="1">
      <alignment horizontal="center"/>
    </xf>
    <xf numFmtId="0" fontId="8" fillId="0" borderId="1" xfId="0" applyFont="1" applyFill="1" applyBorder="1" applyAlignment="1"/>
    <xf numFmtId="0" fontId="8" fillId="0" borderId="1" xfId="0" applyFont="1" applyFill="1" applyBorder="1" applyAlignment="1">
      <alignment horizontal="center"/>
    </xf>
    <xf numFmtId="0" fontId="8" fillId="0" borderId="1" xfId="0" applyFont="1" applyFill="1" applyBorder="1" applyAlignment="1">
      <alignment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0" fillId="0" borderId="0" xfId="0" applyFill="1"/>
    <xf numFmtId="0" fontId="8" fillId="0" borderId="5" xfId="0" applyFont="1" applyFill="1" applyBorder="1" applyAlignment="1"/>
    <xf numFmtId="0" fontId="8" fillId="0" borderId="5" xfId="0" applyFont="1" applyFill="1" applyBorder="1" applyAlignment="1">
      <alignment horizontal="center"/>
    </xf>
    <xf numFmtId="0" fontId="3" fillId="11" borderId="2" xfId="0" applyFont="1" applyFill="1" applyBorder="1" applyAlignment="1"/>
    <xf numFmtId="0" fontId="8" fillId="0" borderId="2" xfId="0" applyFont="1" applyFill="1" applyBorder="1" applyAlignment="1"/>
    <xf numFmtId="0" fontId="5" fillId="3" borderId="2" xfId="0" applyFont="1" applyFill="1" applyBorder="1" applyAlignment="1">
      <alignment horizontal="center"/>
    </xf>
    <xf numFmtId="9" fontId="8" fillId="0" borderId="2" xfId="1" applyFont="1" applyFill="1" applyBorder="1" applyAlignment="1"/>
    <xf numFmtId="0" fontId="12" fillId="0" borderId="0" xfId="0" applyFont="1"/>
    <xf numFmtId="0" fontId="14" fillId="0" borderId="0" xfId="0" applyFont="1"/>
    <xf numFmtId="0" fontId="15" fillId="14" borderId="6" xfId="0" applyFont="1" applyFill="1" applyBorder="1" applyAlignment="1">
      <alignment horizontal="center" vertical="center" wrapText="1"/>
    </xf>
    <xf numFmtId="0" fontId="12" fillId="14" borderId="6" xfId="0" applyFont="1" applyFill="1" applyBorder="1" applyAlignment="1">
      <alignment horizontal="center" vertical="center" wrapText="1"/>
    </xf>
    <xf numFmtId="0" fontId="12" fillId="14" borderId="8" xfId="0" applyFont="1" applyFill="1" applyBorder="1" applyAlignment="1">
      <alignment horizontal="center" vertical="center" wrapText="1"/>
    </xf>
    <xf numFmtId="0" fontId="4" fillId="0" borderId="0" xfId="0" applyFont="1" applyBorder="1"/>
    <xf numFmtId="0" fontId="5" fillId="3" borderId="0" xfId="0" applyFont="1" applyFill="1" applyBorder="1"/>
    <xf numFmtId="0" fontId="2" fillId="0" borderId="1" xfId="0" applyFont="1" applyBorder="1"/>
    <xf numFmtId="0" fontId="5" fillId="3" borderId="3" xfId="0" applyFont="1" applyFill="1" applyBorder="1" applyAlignment="1">
      <alignment horizontal="center"/>
    </xf>
    <xf numFmtId="0" fontId="5" fillId="3" borderId="4" xfId="0" applyFont="1" applyFill="1" applyBorder="1" applyAlignment="1">
      <alignment horizontal="center"/>
    </xf>
    <xf numFmtId="0" fontId="5" fillId="3" borderId="2" xfId="0" applyFont="1" applyFill="1" applyBorder="1"/>
    <xf numFmtId="0" fontId="12" fillId="14" borderId="8" xfId="0" applyFont="1" applyFill="1" applyBorder="1" applyAlignment="1">
      <alignment horizontal="center" vertical="center" wrapText="1"/>
    </xf>
    <xf numFmtId="0" fontId="12" fillId="14" borderId="9" xfId="0" applyFont="1" applyFill="1" applyBorder="1" applyAlignment="1">
      <alignment horizontal="center" vertical="center" wrapText="1"/>
    </xf>
    <xf numFmtId="0" fontId="11" fillId="12" borderId="0" xfId="0" applyFont="1" applyFill="1" applyAlignment="1">
      <alignment horizontal="center" vertical="center"/>
    </xf>
    <xf numFmtId="0" fontId="13" fillId="13" borderId="0" xfId="0" applyFont="1" applyFill="1" applyAlignment="1">
      <alignment horizontal="center"/>
    </xf>
    <xf numFmtId="0" fontId="12" fillId="14" borderId="7" xfId="0" applyFont="1" applyFill="1" applyBorder="1" applyAlignment="1">
      <alignment horizontal="center" vertical="center" wrapText="1"/>
    </xf>
  </cellXfs>
  <cellStyles count="2">
    <cellStyle name="Normal" xfId="0" builtinId="0"/>
    <cellStyle name="Porcentaje" xfId="1" builtinId="5"/>
  </cellStyles>
  <dxfs count="14">
    <dxf>
      <font>
        <b/>
        <i val="0"/>
        <color auto="1"/>
      </font>
      <fill>
        <patternFill>
          <bgColor rgb="FF92D050"/>
        </patternFill>
      </fill>
    </dxf>
    <dxf>
      <font>
        <b/>
        <i val="0"/>
        <color auto="1"/>
      </font>
      <fill>
        <patternFill>
          <bgColor rgb="FFFF0000"/>
        </patternFill>
      </fill>
    </dxf>
    <dxf>
      <font>
        <b/>
        <i val="0"/>
        <color rgb="FFFFC000"/>
      </font>
    </dxf>
    <dxf>
      <font>
        <b/>
        <i val="0"/>
        <color rgb="FFFF0000"/>
      </font>
    </dxf>
    <dxf>
      <font>
        <b/>
        <i val="0"/>
        <color rgb="FF92D050"/>
      </font>
    </dxf>
    <dxf>
      <font>
        <b/>
        <color rgb="FFCC0000"/>
        <name val="Arial"/>
      </font>
    </dxf>
    <dxf>
      <fill>
        <patternFill>
          <bgColor rgb="FFFF7C80"/>
        </patternFill>
      </fill>
    </dxf>
    <dxf>
      <fill>
        <patternFill>
          <bgColor rgb="FFF8CBAD"/>
        </patternFill>
      </fill>
    </dxf>
    <dxf>
      <fill>
        <patternFill>
          <bgColor rgb="FFFFE699"/>
        </patternFill>
      </fill>
    </dxf>
    <dxf>
      <fill>
        <patternFill>
          <bgColor rgb="FFC6E0B4"/>
        </patternFill>
      </fill>
    </dxf>
    <dxf>
      <fill>
        <patternFill>
          <bgColor rgb="FFFF7C80"/>
        </patternFill>
      </fill>
    </dxf>
    <dxf>
      <fill>
        <patternFill>
          <bgColor rgb="FFF8CBAD"/>
        </patternFill>
      </fill>
    </dxf>
    <dxf>
      <fill>
        <patternFill>
          <bgColor rgb="FFFFE699"/>
        </patternFill>
      </fill>
    </dxf>
    <dxf>
      <fill>
        <patternFill>
          <bgColor rgb="FFC6E0B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4"/>
  <sheetViews>
    <sheetView topLeftCell="A7" workbookViewId="0">
      <selection activeCell="H33" sqref="H33"/>
    </sheetView>
  </sheetViews>
  <sheetFormatPr baseColWidth="10" defaultColWidth="8.7109375" defaultRowHeight="15" x14ac:dyDescent="0.25"/>
  <cols>
    <col min="1" max="1" width="42" customWidth="1"/>
    <col min="2" max="2" width="40" customWidth="1"/>
    <col min="3" max="3" width="10" customWidth="1"/>
    <col min="4" max="4" width="22" customWidth="1"/>
    <col min="5" max="5" width="12" customWidth="1"/>
    <col min="6" max="6" width="3" customWidth="1"/>
    <col min="7" max="7" width="16" customWidth="1"/>
    <col min="8" max="8" width="12" customWidth="1"/>
  </cols>
  <sheetData>
    <row r="1" spans="1:3" ht="20.25" x14ac:dyDescent="0.3">
      <c r="A1" s="37" t="s">
        <v>17</v>
      </c>
      <c r="B1" s="37"/>
      <c r="C1" s="37"/>
    </row>
    <row r="3" spans="1:3" x14ac:dyDescent="0.25">
      <c r="A3" s="38" t="s">
        <v>18</v>
      </c>
      <c r="B3" s="38"/>
      <c r="C3" s="3" t="s">
        <v>19</v>
      </c>
    </row>
    <row r="4" spans="1:3" x14ac:dyDescent="0.25">
      <c r="A4" s="39" t="s">
        <v>20</v>
      </c>
      <c r="B4" s="39"/>
      <c r="C4" s="2">
        <v>0</v>
      </c>
    </row>
    <row r="5" spans="1:3" x14ac:dyDescent="0.25">
      <c r="A5" s="39" t="s">
        <v>21</v>
      </c>
      <c r="B5" s="39"/>
      <c r="C5" s="2">
        <v>1</v>
      </c>
    </row>
    <row r="6" spans="1:3" x14ac:dyDescent="0.25">
      <c r="A6" s="39" t="s">
        <v>12</v>
      </c>
      <c r="B6" s="39"/>
      <c r="C6" s="2">
        <v>2</v>
      </c>
    </row>
    <row r="8" spans="1:3" x14ac:dyDescent="0.25">
      <c r="A8" s="38" t="s">
        <v>37</v>
      </c>
      <c r="B8" s="38"/>
      <c r="C8" s="3" t="s">
        <v>19</v>
      </c>
    </row>
    <row r="9" spans="1:3" x14ac:dyDescent="0.25">
      <c r="A9" s="39" t="s">
        <v>16</v>
      </c>
      <c r="B9" s="39"/>
      <c r="C9" s="2">
        <v>2</v>
      </c>
    </row>
    <row r="10" spans="1:3" x14ac:dyDescent="0.25">
      <c r="A10" s="39" t="s">
        <v>27</v>
      </c>
      <c r="B10" s="39"/>
      <c r="C10" s="2">
        <v>4</v>
      </c>
    </row>
    <row r="11" spans="1:3" x14ac:dyDescent="0.25">
      <c r="A11" s="39" t="s">
        <v>28</v>
      </c>
      <c r="B11" s="39"/>
      <c r="C11" s="2">
        <v>6</v>
      </c>
    </row>
    <row r="13" spans="1:3" x14ac:dyDescent="0.25">
      <c r="A13" s="38" t="s">
        <v>38</v>
      </c>
      <c r="B13" s="38"/>
      <c r="C13" s="3" t="s">
        <v>19</v>
      </c>
    </row>
    <row r="14" spans="1:3" x14ac:dyDescent="0.25">
      <c r="A14" s="39" t="s">
        <v>15</v>
      </c>
      <c r="B14" s="39"/>
      <c r="C14" s="2">
        <v>2</v>
      </c>
    </row>
    <row r="15" spans="1:3" x14ac:dyDescent="0.25">
      <c r="A15" s="39" t="s">
        <v>25</v>
      </c>
      <c r="B15" s="39"/>
      <c r="C15" s="2">
        <v>4</v>
      </c>
    </row>
    <row r="16" spans="1:3" x14ac:dyDescent="0.25">
      <c r="A16" s="39" t="s">
        <v>26</v>
      </c>
      <c r="B16" s="39"/>
      <c r="C16" s="2">
        <v>6</v>
      </c>
    </row>
    <row r="18" spans="1:21" x14ac:dyDescent="0.25">
      <c r="A18" s="38" t="s">
        <v>39</v>
      </c>
      <c r="B18" s="38"/>
      <c r="C18" s="3" t="s">
        <v>19</v>
      </c>
    </row>
    <row r="19" spans="1:21" x14ac:dyDescent="0.25">
      <c r="A19" s="39" t="s">
        <v>22</v>
      </c>
      <c r="B19" s="39"/>
      <c r="C19" s="2">
        <v>1</v>
      </c>
    </row>
    <row r="20" spans="1:21" x14ac:dyDescent="0.25">
      <c r="A20" s="39" t="s">
        <v>13</v>
      </c>
      <c r="B20" s="39"/>
      <c r="C20" s="2">
        <v>2</v>
      </c>
    </row>
    <row r="21" spans="1:21" x14ac:dyDescent="0.25">
      <c r="A21" s="39" t="s">
        <v>36</v>
      </c>
      <c r="B21" s="39"/>
      <c r="C21" s="2">
        <v>3</v>
      </c>
    </row>
    <row r="23" spans="1:21" x14ac:dyDescent="0.25">
      <c r="A23" s="38" t="s">
        <v>40</v>
      </c>
      <c r="B23" s="38"/>
      <c r="C23" s="3" t="s">
        <v>19</v>
      </c>
    </row>
    <row r="24" spans="1:21" x14ac:dyDescent="0.25">
      <c r="A24" s="39" t="s">
        <v>14</v>
      </c>
      <c r="B24" s="39"/>
      <c r="C24" s="2">
        <v>1</v>
      </c>
    </row>
    <row r="25" spans="1:21" x14ac:dyDescent="0.25">
      <c r="A25" s="39" t="s">
        <v>23</v>
      </c>
      <c r="B25" s="39"/>
      <c r="C25" s="2">
        <v>2</v>
      </c>
    </row>
    <row r="26" spans="1:21" x14ac:dyDescent="0.25">
      <c r="A26" s="39" t="s">
        <v>24</v>
      </c>
      <c r="B26" s="39"/>
      <c r="C26" s="2">
        <v>3</v>
      </c>
    </row>
    <row r="27" spans="1:21" x14ac:dyDescent="0.25">
      <c r="A27" s="8"/>
      <c r="B27" s="8"/>
      <c r="C27" s="9"/>
    </row>
    <row r="28" spans="1:21" x14ac:dyDescent="0.25">
      <c r="A28" s="42" t="s">
        <v>41</v>
      </c>
      <c r="B28" s="42"/>
      <c r="C28" s="42"/>
    </row>
    <row r="29" spans="1:21" s="10" customFormat="1" x14ac:dyDescent="0.25">
      <c r="A29"/>
      <c r="B29"/>
      <c r="C29"/>
      <c r="D29"/>
      <c r="E29"/>
      <c r="F29"/>
      <c r="G29"/>
      <c r="H29"/>
      <c r="I29"/>
      <c r="J29"/>
      <c r="K29"/>
      <c r="L29"/>
      <c r="M29"/>
      <c r="N29"/>
      <c r="O29"/>
      <c r="P29"/>
      <c r="Q29"/>
      <c r="R29"/>
      <c r="S29"/>
      <c r="T29"/>
      <c r="U29"/>
    </row>
    <row r="30" spans="1:21" s="10" customFormat="1" x14ac:dyDescent="0.25">
      <c r="A30" s="7" t="s">
        <v>42</v>
      </c>
      <c r="B30"/>
      <c r="C30"/>
      <c r="D30"/>
      <c r="E30"/>
      <c r="F30"/>
      <c r="G30"/>
      <c r="H30"/>
      <c r="I30"/>
      <c r="J30"/>
      <c r="K30"/>
      <c r="L30"/>
      <c r="M30"/>
      <c r="N30"/>
      <c r="O30"/>
      <c r="P30"/>
      <c r="Q30"/>
      <c r="R30"/>
      <c r="S30"/>
      <c r="T30"/>
      <c r="U30"/>
    </row>
    <row r="31" spans="1:21" s="10" customFormat="1" x14ac:dyDescent="0.25">
      <c r="A31" s="11" t="s">
        <v>51</v>
      </c>
      <c r="B31"/>
      <c r="C31"/>
      <c r="D31"/>
      <c r="E31"/>
      <c r="F31"/>
      <c r="G31"/>
      <c r="H31"/>
      <c r="I31"/>
      <c r="J31"/>
      <c r="K31"/>
      <c r="L31"/>
      <c r="M31"/>
      <c r="N31"/>
      <c r="O31"/>
      <c r="P31"/>
      <c r="Q31"/>
      <c r="R31"/>
      <c r="S31"/>
      <c r="T31"/>
      <c r="U31"/>
    </row>
    <row r="32" spans="1:21" s="10" customFormat="1" x14ac:dyDescent="0.25">
      <c r="A32" s="11" t="s">
        <v>52</v>
      </c>
      <c r="B32"/>
      <c r="C32"/>
      <c r="D32"/>
      <c r="E32"/>
      <c r="F32"/>
      <c r="G32"/>
      <c r="H32"/>
      <c r="I32"/>
      <c r="J32"/>
      <c r="K32"/>
      <c r="L32"/>
      <c r="M32"/>
      <c r="N32"/>
      <c r="O32"/>
      <c r="P32"/>
      <c r="Q32"/>
      <c r="R32"/>
      <c r="S32"/>
      <c r="T32"/>
      <c r="U32"/>
    </row>
    <row r="33" spans="1:21" s="10" customFormat="1" x14ac:dyDescent="0.25">
      <c r="A33" s="11" t="s">
        <v>43</v>
      </c>
      <c r="B33"/>
      <c r="C33"/>
      <c r="D33"/>
      <c r="E33"/>
      <c r="F33"/>
      <c r="G33"/>
      <c r="H33"/>
      <c r="I33"/>
      <c r="J33"/>
      <c r="K33"/>
      <c r="L33"/>
      <c r="M33"/>
      <c r="N33"/>
      <c r="O33"/>
      <c r="P33"/>
      <c r="Q33"/>
      <c r="R33"/>
      <c r="S33"/>
      <c r="T33"/>
      <c r="U33"/>
    </row>
    <row r="34" spans="1:21" s="10" customFormat="1" x14ac:dyDescent="0.25">
      <c r="A34"/>
      <c r="B34"/>
      <c r="C34"/>
      <c r="D34"/>
      <c r="E34"/>
      <c r="F34"/>
      <c r="G34"/>
      <c r="H34"/>
      <c r="I34"/>
      <c r="J34"/>
      <c r="K34"/>
      <c r="L34"/>
      <c r="M34"/>
      <c r="N34"/>
      <c r="O34"/>
      <c r="P34"/>
      <c r="Q34"/>
      <c r="R34"/>
      <c r="S34"/>
      <c r="T34"/>
      <c r="U34"/>
    </row>
    <row r="35" spans="1:21" x14ac:dyDescent="0.25">
      <c r="A35" s="15" t="s">
        <v>54</v>
      </c>
      <c r="B35" s="30" t="s">
        <v>53</v>
      </c>
    </row>
    <row r="36" spans="1:21" x14ac:dyDescent="0.25">
      <c r="A36" s="12" t="s">
        <v>55</v>
      </c>
      <c r="B36" s="4" t="s">
        <v>29</v>
      </c>
    </row>
    <row r="37" spans="1:21" x14ac:dyDescent="0.25">
      <c r="A37" s="13" t="s">
        <v>56</v>
      </c>
      <c r="B37" s="5" t="s">
        <v>30</v>
      </c>
    </row>
    <row r="38" spans="1:21" x14ac:dyDescent="0.25">
      <c r="A38" s="14" t="s">
        <v>57</v>
      </c>
      <c r="B38" s="6" t="s">
        <v>31</v>
      </c>
    </row>
    <row r="40" spans="1:21" x14ac:dyDescent="0.25">
      <c r="A40" s="40" t="s">
        <v>32</v>
      </c>
      <c r="B40" s="41"/>
    </row>
    <row r="41" spans="1:21" x14ac:dyDescent="0.25">
      <c r="A41" s="13" t="s">
        <v>7</v>
      </c>
      <c r="B41" s="13" t="s">
        <v>8</v>
      </c>
    </row>
    <row r="42" spans="1:21" x14ac:dyDescent="0.25">
      <c r="A42" s="4" t="s">
        <v>29</v>
      </c>
      <c r="B42" s="4" t="s">
        <v>33</v>
      </c>
    </row>
    <row r="43" spans="1:21" x14ac:dyDescent="0.25">
      <c r="A43" s="5" t="s">
        <v>30</v>
      </c>
      <c r="B43" s="5" t="s">
        <v>34</v>
      </c>
    </row>
    <row r="44" spans="1:21" x14ac:dyDescent="0.25">
      <c r="A44" s="6" t="s">
        <v>31</v>
      </c>
      <c r="B44" s="6" t="s">
        <v>35</v>
      </c>
    </row>
  </sheetData>
  <mergeCells count="23">
    <mergeCell ref="A24:B24"/>
    <mergeCell ref="A25:B25"/>
    <mergeCell ref="A40:B40"/>
    <mergeCell ref="A8:B8"/>
    <mergeCell ref="A19:B19"/>
    <mergeCell ref="A20:B20"/>
    <mergeCell ref="A21:B21"/>
    <mergeCell ref="A23:B23"/>
    <mergeCell ref="A18:B18"/>
    <mergeCell ref="A9:B9"/>
    <mergeCell ref="A10:B10"/>
    <mergeCell ref="A11:B11"/>
    <mergeCell ref="A28:C28"/>
    <mergeCell ref="A26:B26"/>
    <mergeCell ref="A13:B13"/>
    <mergeCell ref="A14:B14"/>
    <mergeCell ref="A15:B15"/>
    <mergeCell ref="A16:B16"/>
    <mergeCell ref="A1:C1"/>
    <mergeCell ref="A3:B3"/>
    <mergeCell ref="A4:B4"/>
    <mergeCell ref="A5:B5"/>
    <mergeCell ref="A6:B6"/>
  </mergeCells>
  <pageMargins left="0.25" right="0.25" top="0.75" bottom="0.75" header="0.3" footer="0.3"/>
  <pageSetup paperSize="9" orientation="portrait" horizontalDpi="0" verticalDpi="0" r:id="rId1"/>
  <ignoredErrors>
    <ignoredError sqref="A3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1"/>
  <sheetViews>
    <sheetView tabSelected="1" workbookViewId="0">
      <selection activeCell="E12" sqref="E12"/>
    </sheetView>
  </sheetViews>
  <sheetFormatPr baseColWidth="10" defaultColWidth="8.7109375" defaultRowHeight="15" x14ac:dyDescent="0.25"/>
  <cols>
    <col min="1" max="1" width="16" customWidth="1"/>
    <col min="2" max="2" width="26" customWidth="1"/>
    <col min="3" max="4" width="18" customWidth="1"/>
    <col min="5" max="7" width="20" customWidth="1"/>
    <col min="8" max="9" width="18" customWidth="1"/>
    <col min="10" max="10" width="12.140625" bestFit="1" customWidth="1"/>
    <col min="11" max="11" width="12.28515625" bestFit="1" customWidth="1"/>
    <col min="12" max="12" width="13.85546875" customWidth="1"/>
    <col min="13" max="13" width="12.42578125" customWidth="1"/>
    <col min="14" max="14" width="8.7109375" customWidth="1"/>
    <col min="15" max="15" width="10" customWidth="1"/>
    <col min="16" max="16" width="13.28515625" customWidth="1"/>
    <col min="17" max="17" width="11" customWidth="1"/>
    <col min="18" max="18" width="15" customWidth="1"/>
    <col min="19" max="20" width="13" customWidth="1"/>
    <col min="21" max="21" width="22" customWidth="1"/>
  </cols>
  <sheetData>
    <row r="1" spans="1:22" ht="42" customHeight="1" x14ac:dyDescent="0.25">
      <c r="A1" s="1" t="s">
        <v>0</v>
      </c>
      <c r="B1" s="1" t="s">
        <v>1</v>
      </c>
      <c r="C1" s="1" t="s">
        <v>2</v>
      </c>
      <c r="D1" s="1" t="s">
        <v>71</v>
      </c>
      <c r="E1" s="1" t="s">
        <v>3</v>
      </c>
      <c r="F1" s="1" t="s">
        <v>50</v>
      </c>
      <c r="G1" s="1" t="s">
        <v>49</v>
      </c>
      <c r="H1" s="1" t="s">
        <v>4</v>
      </c>
      <c r="I1" s="1" t="s">
        <v>5</v>
      </c>
      <c r="J1" s="1" t="s">
        <v>44</v>
      </c>
      <c r="K1" s="1" t="s">
        <v>45</v>
      </c>
      <c r="L1" s="1" t="s">
        <v>46</v>
      </c>
      <c r="M1" s="1" t="s">
        <v>47</v>
      </c>
      <c r="N1" s="1" t="s">
        <v>48</v>
      </c>
      <c r="O1" s="1" t="s">
        <v>42</v>
      </c>
      <c r="P1" s="1" t="s">
        <v>6</v>
      </c>
      <c r="Q1" s="1" t="s">
        <v>7</v>
      </c>
      <c r="R1" s="1" t="s">
        <v>8</v>
      </c>
      <c r="S1" s="1" t="s">
        <v>9</v>
      </c>
      <c r="T1" s="1" t="s">
        <v>10</v>
      </c>
      <c r="U1" s="1" t="s">
        <v>11</v>
      </c>
    </row>
    <row r="2" spans="1:22" x14ac:dyDescent="0.25">
      <c r="A2" s="18"/>
      <c r="B2" s="18"/>
      <c r="C2" s="19"/>
      <c r="D2" s="19"/>
      <c r="E2" s="19"/>
      <c r="F2" s="19"/>
      <c r="G2" s="19"/>
      <c r="H2" s="19"/>
      <c r="I2" s="19"/>
      <c r="J2" s="20" t="str">
        <f>IF(E2="", "", IF(E2="Totalmente protegido", 0, IF(E2="Parcialmente protegido", 1, IF(E2="Expuesto", 2, ""))))</f>
        <v/>
      </c>
      <c r="K2" s="20" t="str">
        <f>IF(F2="", "", IF(F2="Protegido (carcasa, film de seguridad, malla, etc.)", 1, IF(F2="Parcialmente protegido", 2, IF(F2="Sin protección frente a rotura", 3, ""))))</f>
        <v/>
      </c>
      <c r="L2" s="20" t="str">
        <f>IF(G2="", "", IF(G2="Sin incidencias", 1, IF(G2="Incidencias ocasionales (hace más de un año)", 2, IF(G2="Incidencias frecuentes o recientes (menos de un año)", 3, ""))))</f>
        <v/>
      </c>
      <c r="M2" s="20" t="str">
        <f>IF(H2="", "", IF(H2="Alejado (&gt;3 m)", 1, IF(H2="Próximo (1-3 m)", 2, IF(H2="Junto a la línea/producto", 3, ""))))</f>
        <v/>
      </c>
      <c r="N2" s="20" t="str">
        <f>IF(I2="", "", IF(I2="Baja (sin posibilidad de caída sobre el producto)", 1, IF(I2="Media (riesgo moderado de caída)", 2, IF(I2="Alta (riesgo de caída de fragmentos)", 3, ""))))</f>
        <v/>
      </c>
      <c r="O2" s="21">
        <f>IF(OR(K2=3, L2=3), 2, IF(OR(K2=2, L2=2), 1.5, 1))</f>
        <v>1</v>
      </c>
      <c r="P2" s="22" t="str">
        <f>IFERROR(J2*(K2+L2+M2+N2)*O2, "")</f>
        <v/>
      </c>
      <c r="Q2" s="23" t="str">
        <f>IF(P2="", "", IF(P2&lt;=10, "BAJO", IF(P2&lt;=22, "MEDIO", "ALTO")))</f>
        <v/>
      </c>
      <c r="R2" s="21" t="str">
        <f>IF(Q2="BAJO", "TRIMESTRAL", IF(Q2="MEDIO", "MENSUAL", IF(Q2="ALTO", "QUINCENAL", "")))</f>
        <v/>
      </c>
      <c r="S2" s="24"/>
      <c r="T2" s="24" t="str">
        <f>IF(S2="", "", IF(R2="Trimestral", EDATE(S2, 3), IF(R2="MENSUAL", EDATE(S2, 1), IF(R2="QUINCENAL", S2+15, ""))))</f>
        <v/>
      </c>
      <c r="U2" s="20"/>
      <c r="V2" s="25"/>
    </row>
    <row r="3" spans="1:22" x14ac:dyDescent="0.25">
      <c r="A3" s="18"/>
      <c r="B3" s="18"/>
      <c r="C3" s="19"/>
      <c r="D3" s="19"/>
      <c r="E3" s="19"/>
      <c r="F3" s="19"/>
      <c r="G3" s="19"/>
      <c r="H3" s="19"/>
      <c r="I3" s="19"/>
      <c r="J3" s="20" t="str">
        <f t="shared" ref="J3:J61" si="0">IF(E3="", "", IF(E3="Totalmente protegido", 0, IF(E3="Parcialmente protegido", 1, IF(E3="Expuesto", 2, ""))))</f>
        <v/>
      </c>
      <c r="K3" s="20" t="str">
        <f t="shared" ref="K3:K61" si="1">IF(F3="", "", IF(F3="Protegido (carcasa, film de seguridad, malla, etc.)", 1, IF(F3="Parcialmente protegido", 2, IF(F3="Sin protección frente a rotura", 3, ""))))</f>
        <v/>
      </c>
      <c r="L3" s="20" t="str">
        <f t="shared" ref="L3:L61" si="2">IF(G3="", "", IF(G3="Sin incidencias", 1, IF(G3="Incidencias ocasionales (hace más de un año)", 2, IF(G3="Incidencias frecuentes o recientes (menos de un año)", 3, ""))))</f>
        <v/>
      </c>
      <c r="M3" s="20"/>
      <c r="N3" s="20"/>
      <c r="O3" s="21">
        <f t="shared" ref="O3:O61" si="3">IF(OR(K3=3, L3=3), 2, IF(OR(K3=2, L3=2), 1.5, 1))</f>
        <v>1</v>
      </c>
      <c r="P3" s="22" t="str">
        <f t="shared" ref="P3:P61" si="4">IFERROR(J3*(K3+L3+M3+N3)*O3, "")</f>
        <v/>
      </c>
      <c r="Q3" s="23" t="str">
        <f t="shared" ref="Q3:Q61" si="5">IF(P3="", "", IF(P3&lt;=10, "BAJO", IF(P3&lt;=22, "MEDIO", "ALTO")))</f>
        <v/>
      </c>
      <c r="R3" s="21" t="str">
        <f t="shared" ref="R3:R61" si="6">IF(Q3="BAJO", "TRIMESTRAL", IF(Q3="MEDIO", "MENSUAL", IF(Q3="ALTO", "QUINCENAL", "")))</f>
        <v/>
      </c>
      <c r="S3" s="24"/>
      <c r="T3" s="24" t="str">
        <f t="shared" ref="T3:T61" si="7">IF(S3="", "", IF(R3="Trimestral", EDATE(S3, 3), IF(R3="MENSUAL", EDATE(S3, 1), IF(R3="QUINCENAL", S3+15, ""))))</f>
        <v/>
      </c>
      <c r="U3" s="20"/>
      <c r="V3" s="25"/>
    </row>
    <row r="4" spans="1:22" x14ac:dyDescent="0.25">
      <c r="A4" s="18"/>
      <c r="B4" s="18"/>
      <c r="C4" s="19"/>
      <c r="D4" s="19"/>
      <c r="E4" s="19"/>
      <c r="F4" s="19"/>
      <c r="G4" s="19"/>
      <c r="H4" s="19"/>
      <c r="I4" s="19"/>
      <c r="J4" s="20" t="str">
        <f t="shared" si="0"/>
        <v/>
      </c>
      <c r="K4" s="20" t="str">
        <f t="shared" si="1"/>
        <v/>
      </c>
      <c r="L4" s="20" t="str">
        <f t="shared" si="2"/>
        <v/>
      </c>
      <c r="M4" s="20"/>
      <c r="N4" s="20"/>
      <c r="O4" s="21">
        <f t="shared" si="3"/>
        <v>1</v>
      </c>
      <c r="P4" s="22" t="str">
        <f t="shared" si="4"/>
        <v/>
      </c>
      <c r="Q4" s="23" t="str">
        <f t="shared" si="5"/>
        <v/>
      </c>
      <c r="R4" s="21" t="str">
        <f t="shared" si="6"/>
        <v/>
      </c>
      <c r="S4" s="24"/>
      <c r="T4" s="24" t="str">
        <f t="shared" si="7"/>
        <v/>
      </c>
      <c r="U4" s="20"/>
      <c r="V4" s="25"/>
    </row>
    <row r="5" spans="1:22" x14ac:dyDescent="0.25">
      <c r="A5" s="18"/>
      <c r="B5" s="18"/>
      <c r="C5" s="19"/>
      <c r="D5" s="19"/>
      <c r="E5" s="19"/>
      <c r="F5" s="19"/>
      <c r="G5" s="19"/>
      <c r="H5" s="19"/>
      <c r="I5" s="19"/>
      <c r="J5" s="20" t="str">
        <f t="shared" si="0"/>
        <v/>
      </c>
      <c r="K5" s="20" t="str">
        <f t="shared" si="1"/>
        <v/>
      </c>
      <c r="L5" s="20" t="str">
        <f t="shared" si="2"/>
        <v/>
      </c>
      <c r="M5" s="20"/>
      <c r="N5" s="20"/>
      <c r="O5" s="21">
        <f t="shared" si="3"/>
        <v>1</v>
      </c>
      <c r="P5" s="22" t="str">
        <f t="shared" si="4"/>
        <v/>
      </c>
      <c r="Q5" s="23" t="str">
        <f t="shared" si="5"/>
        <v/>
      </c>
      <c r="R5" s="21" t="str">
        <f t="shared" si="6"/>
        <v/>
      </c>
      <c r="S5" s="24"/>
      <c r="T5" s="24" t="str">
        <f t="shared" si="7"/>
        <v/>
      </c>
      <c r="U5" s="20"/>
      <c r="V5" s="25"/>
    </row>
    <row r="6" spans="1:22" x14ac:dyDescent="0.25">
      <c r="A6" s="18"/>
      <c r="B6" s="18"/>
      <c r="C6" s="19"/>
      <c r="D6" s="19"/>
      <c r="E6" s="19"/>
      <c r="F6" s="19"/>
      <c r="G6" s="19"/>
      <c r="H6" s="19"/>
      <c r="I6" s="19"/>
      <c r="J6" s="20" t="str">
        <f t="shared" si="0"/>
        <v/>
      </c>
      <c r="K6" s="20" t="str">
        <f t="shared" si="1"/>
        <v/>
      </c>
      <c r="L6" s="20" t="str">
        <f t="shared" si="2"/>
        <v/>
      </c>
      <c r="M6" s="20"/>
      <c r="N6" s="20"/>
      <c r="O6" s="21">
        <f t="shared" si="3"/>
        <v>1</v>
      </c>
      <c r="P6" s="22" t="str">
        <f t="shared" si="4"/>
        <v/>
      </c>
      <c r="Q6" s="23" t="str">
        <f t="shared" si="5"/>
        <v/>
      </c>
      <c r="R6" s="21" t="str">
        <f t="shared" si="6"/>
        <v/>
      </c>
      <c r="S6" s="24"/>
      <c r="T6" s="24" t="str">
        <f t="shared" si="7"/>
        <v/>
      </c>
      <c r="U6" s="20"/>
      <c r="V6" s="25"/>
    </row>
    <row r="7" spans="1:22" x14ac:dyDescent="0.25">
      <c r="A7" s="18"/>
      <c r="B7" s="18"/>
      <c r="C7" s="19"/>
      <c r="D7" s="19"/>
      <c r="E7" s="19"/>
      <c r="F7" s="19"/>
      <c r="G7" s="19"/>
      <c r="H7" s="19"/>
      <c r="I7" s="19"/>
      <c r="J7" s="20" t="str">
        <f t="shared" si="0"/>
        <v/>
      </c>
      <c r="K7" s="20" t="str">
        <f t="shared" si="1"/>
        <v/>
      </c>
      <c r="L7" s="20" t="str">
        <f t="shared" si="2"/>
        <v/>
      </c>
      <c r="M7" s="20"/>
      <c r="N7" s="20"/>
      <c r="O7" s="21">
        <f t="shared" si="3"/>
        <v>1</v>
      </c>
      <c r="P7" s="22" t="str">
        <f t="shared" si="4"/>
        <v/>
      </c>
      <c r="Q7" s="23" t="str">
        <f t="shared" si="5"/>
        <v/>
      </c>
      <c r="R7" s="21" t="str">
        <f t="shared" si="6"/>
        <v/>
      </c>
      <c r="S7" s="24"/>
      <c r="T7" s="24" t="str">
        <f t="shared" si="7"/>
        <v/>
      </c>
      <c r="U7" s="20"/>
      <c r="V7" s="25"/>
    </row>
    <row r="8" spans="1:22" x14ac:dyDescent="0.25">
      <c r="A8" s="18"/>
      <c r="B8" s="18"/>
      <c r="C8" s="19"/>
      <c r="D8" s="19"/>
      <c r="E8" s="19"/>
      <c r="F8" s="19"/>
      <c r="G8" s="19"/>
      <c r="H8" s="19"/>
      <c r="I8" s="19"/>
      <c r="J8" s="20" t="str">
        <f t="shared" si="0"/>
        <v/>
      </c>
      <c r="K8" s="20" t="str">
        <f t="shared" si="1"/>
        <v/>
      </c>
      <c r="L8" s="20" t="str">
        <f t="shared" si="2"/>
        <v/>
      </c>
      <c r="M8" s="20"/>
      <c r="N8" s="20"/>
      <c r="O8" s="21">
        <f t="shared" si="3"/>
        <v>1</v>
      </c>
      <c r="P8" s="22" t="str">
        <f t="shared" si="4"/>
        <v/>
      </c>
      <c r="Q8" s="23" t="str">
        <f t="shared" si="5"/>
        <v/>
      </c>
      <c r="R8" s="21" t="str">
        <f t="shared" si="6"/>
        <v/>
      </c>
      <c r="S8" s="24"/>
      <c r="T8" s="24" t="str">
        <f t="shared" si="7"/>
        <v/>
      </c>
      <c r="U8" s="20"/>
      <c r="V8" s="25"/>
    </row>
    <row r="9" spans="1:22" x14ac:dyDescent="0.25">
      <c r="A9" s="18"/>
      <c r="B9" s="18"/>
      <c r="C9" s="19"/>
      <c r="D9" s="19"/>
      <c r="E9" s="19"/>
      <c r="F9" s="19"/>
      <c r="G9" s="19"/>
      <c r="H9" s="19"/>
      <c r="I9" s="19"/>
      <c r="J9" s="20" t="str">
        <f t="shared" si="0"/>
        <v/>
      </c>
      <c r="K9" s="20" t="str">
        <f t="shared" si="1"/>
        <v/>
      </c>
      <c r="L9" s="20" t="str">
        <f t="shared" si="2"/>
        <v/>
      </c>
      <c r="M9" s="20"/>
      <c r="N9" s="20"/>
      <c r="O9" s="21">
        <f t="shared" si="3"/>
        <v>1</v>
      </c>
      <c r="P9" s="22" t="str">
        <f t="shared" si="4"/>
        <v/>
      </c>
      <c r="Q9" s="23" t="str">
        <f t="shared" si="5"/>
        <v/>
      </c>
      <c r="R9" s="21" t="str">
        <f t="shared" si="6"/>
        <v/>
      </c>
      <c r="S9" s="24"/>
      <c r="T9" s="24" t="str">
        <f t="shared" si="7"/>
        <v/>
      </c>
      <c r="U9" s="20"/>
      <c r="V9" s="25"/>
    </row>
    <row r="10" spans="1:22" x14ac:dyDescent="0.25">
      <c r="A10" s="18"/>
      <c r="B10" s="18"/>
      <c r="C10" s="19"/>
      <c r="D10" s="19"/>
      <c r="E10" s="19"/>
      <c r="F10" s="19"/>
      <c r="G10" s="19"/>
      <c r="H10" s="19"/>
      <c r="I10" s="19"/>
      <c r="J10" s="20" t="str">
        <f t="shared" si="0"/>
        <v/>
      </c>
      <c r="K10" s="20" t="str">
        <f t="shared" si="1"/>
        <v/>
      </c>
      <c r="L10" s="20" t="str">
        <f t="shared" si="2"/>
        <v/>
      </c>
      <c r="M10" s="20"/>
      <c r="N10" s="20"/>
      <c r="O10" s="21">
        <f t="shared" si="3"/>
        <v>1</v>
      </c>
      <c r="P10" s="22" t="str">
        <f t="shared" si="4"/>
        <v/>
      </c>
      <c r="Q10" s="23" t="str">
        <f t="shared" si="5"/>
        <v/>
      </c>
      <c r="R10" s="21" t="str">
        <f t="shared" si="6"/>
        <v/>
      </c>
      <c r="S10" s="24"/>
      <c r="T10" s="24" t="str">
        <f t="shared" si="7"/>
        <v/>
      </c>
      <c r="U10" s="20"/>
      <c r="V10" s="25"/>
    </row>
    <row r="11" spans="1:22" x14ac:dyDescent="0.25">
      <c r="A11" s="18"/>
      <c r="B11" s="18"/>
      <c r="C11" s="19"/>
      <c r="D11" s="19"/>
      <c r="E11" s="19"/>
      <c r="F11" s="19"/>
      <c r="G11" s="19"/>
      <c r="H11" s="19"/>
      <c r="I11" s="19"/>
      <c r="J11" s="20" t="str">
        <f t="shared" si="0"/>
        <v/>
      </c>
      <c r="K11" s="20" t="str">
        <f t="shared" si="1"/>
        <v/>
      </c>
      <c r="L11" s="20" t="str">
        <f t="shared" si="2"/>
        <v/>
      </c>
      <c r="M11" s="20"/>
      <c r="N11" s="20"/>
      <c r="O11" s="21">
        <f t="shared" si="3"/>
        <v>1</v>
      </c>
      <c r="P11" s="22" t="str">
        <f t="shared" si="4"/>
        <v/>
      </c>
      <c r="Q11" s="23" t="str">
        <f t="shared" si="5"/>
        <v/>
      </c>
      <c r="R11" s="21" t="str">
        <f t="shared" si="6"/>
        <v/>
      </c>
      <c r="S11" s="24"/>
      <c r="T11" s="24" t="str">
        <f t="shared" si="7"/>
        <v/>
      </c>
      <c r="U11" s="20"/>
      <c r="V11" s="25"/>
    </row>
    <row r="12" spans="1:22" x14ac:dyDescent="0.25">
      <c r="A12" s="18"/>
      <c r="B12" s="18"/>
      <c r="C12" s="19"/>
      <c r="D12" s="19"/>
      <c r="E12" s="19"/>
      <c r="F12" s="19"/>
      <c r="G12" s="19"/>
      <c r="H12" s="19"/>
      <c r="I12" s="19"/>
      <c r="J12" s="20" t="str">
        <f t="shared" si="0"/>
        <v/>
      </c>
      <c r="K12" s="20" t="str">
        <f t="shared" si="1"/>
        <v/>
      </c>
      <c r="L12" s="20" t="str">
        <f t="shared" si="2"/>
        <v/>
      </c>
      <c r="M12" s="20"/>
      <c r="N12" s="20"/>
      <c r="O12" s="21">
        <f t="shared" si="3"/>
        <v>1</v>
      </c>
      <c r="P12" s="22" t="str">
        <f t="shared" si="4"/>
        <v/>
      </c>
      <c r="Q12" s="23" t="str">
        <f t="shared" si="5"/>
        <v/>
      </c>
      <c r="R12" s="21" t="str">
        <f t="shared" si="6"/>
        <v/>
      </c>
      <c r="S12" s="24"/>
      <c r="T12" s="24" t="str">
        <f t="shared" si="7"/>
        <v/>
      </c>
      <c r="U12" s="20"/>
      <c r="V12" s="25"/>
    </row>
    <row r="13" spans="1:22" x14ac:dyDescent="0.25">
      <c r="A13" s="18"/>
      <c r="B13" s="18"/>
      <c r="C13" s="19"/>
      <c r="D13" s="19"/>
      <c r="E13" s="19"/>
      <c r="F13" s="19"/>
      <c r="G13" s="19"/>
      <c r="H13" s="19"/>
      <c r="I13" s="19"/>
      <c r="J13" s="20" t="str">
        <f t="shared" si="0"/>
        <v/>
      </c>
      <c r="K13" s="20" t="str">
        <f t="shared" si="1"/>
        <v/>
      </c>
      <c r="L13" s="20" t="str">
        <f t="shared" si="2"/>
        <v/>
      </c>
      <c r="M13" s="20"/>
      <c r="N13" s="20"/>
      <c r="O13" s="21">
        <f t="shared" si="3"/>
        <v>1</v>
      </c>
      <c r="P13" s="22" t="str">
        <f t="shared" si="4"/>
        <v/>
      </c>
      <c r="Q13" s="23" t="str">
        <f t="shared" si="5"/>
        <v/>
      </c>
      <c r="R13" s="21" t="str">
        <f t="shared" si="6"/>
        <v/>
      </c>
      <c r="S13" s="24"/>
      <c r="T13" s="24" t="str">
        <f t="shared" si="7"/>
        <v/>
      </c>
      <c r="U13" s="20"/>
      <c r="V13" s="25"/>
    </row>
    <row r="14" spans="1:22" x14ac:dyDescent="0.25">
      <c r="A14" s="18"/>
      <c r="B14" s="18"/>
      <c r="C14" s="19"/>
      <c r="D14" s="19"/>
      <c r="E14" s="19"/>
      <c r="F14" s="19"/>
      <c r="G14" s="19"/>
      <c r="H14" s="19"/>
      <c r="I14" s="19"/>
      <c r="J14" s="20" t="str">
        <f t="shared" si="0"/>
        <v/>
      </c>
      <c r="K14" s="20" t="str">
        <f t="shared" si="1"/>
        <v/>
      </c>
      <c r="L14" s="20" t="str">
        <f t="shared" si="2"/>
        <v/>
      </c>
      <c r="M14" s="20"/>
      <c r="N14" s="20"/>
      <c r="O14" s="21">
        <f t="shared" si="3"/>
        <v>1</v>
      </c>
      <c r="P14" s="22" t="str">
        <f t="shared" si="4"/>
        <v/>
      </c>
      <c r="Q14" s="23" t="str">
        <f t="shared" si="5"/>
        <v/>
      </c>
      <c r="R14" s="21" t="str">
        <f t="shared" si="6"/>
        <v/>
      </c>
      <c r="S14" s="24"/>
      <c r="T14" s="24" t="str">
        <f t="shared" si="7"/>
        <v/>
      </c>
      <c r="U14" s="20"/>
      <c r="V14" s="25"/>
    </row>
    <row r="15" spans="1:22" x14ac:dyDescent="0.25">
      <c r="A15" s="18"/>
      <c r="B15" s="18"/>
      <c r="C15" s="19"/>
      <c r="D15" s="19"/>
      <c r="E15" s="19"/>
      <c r="F15" s="19"/>
      <c r="G15" s="19"/>
      <c r="H15" s="19"/>
      <c r="I15" s="19"/>
      <c r="J15" s="20" t="str">
        <f t="shared" si="0"/>
        <v/>
      </c>
      <c r="K15" s="20" t="str">
        <f t="shared" si="1"/>
        <v/>
      </c>
      <c r="L15" s="20" t="str">
        <f t="shared" si="2"/>
        <v/>
      </c>
      <c r="M15" s="20"/>
      <c r="N15" s="20"/>
      <c r="O15" s="21">
        <f t="shared" si="3"/>
        <v>1</v>
      </c>
      <c r="P15" s="22" t="str">
        <f t="shared" si="4"/>
        <v/>
      </c>
      <c r="Q15" s="23" t="str">
        <f t="shared" si="5"/>
        <v/>
      </c>
      <c r="R15" s="21" t="str">
        <f t="shared" si="6"/>
        <v/>
      </c>
      <c r="S15" s="24"/>
      <c r="T15" s="24" t="str">
        <f t="shared" si="7"/>
        <v/>
      </c>
      <c r="U15" s="20"/>
      <c r="V15" s="25"/>
    </row>
    <row r="16" spans="1:22" x14ac:dyDescent="0.25">
      <c r="A16" s="18"/>
      <c r="B16" s="18"/>
      <c r="C16" s="19"/>
      <c r="D16" s="19"/>
      <c r="E16" s="19"/>
      <c r="F16" s="19"/>
      <c r="G16" s="19"/>
      <c r="H16" s="19"/>
      <c r="I16" s="19"/>
      <c r="J16" s="20" t="str">
        <f t="shared" si="0"/>
        <v/>
      </c>
      <c r="K16" s="20" t="str">
        <f t="shared" si="1"/>
        <v/>
      </c>
      <c r="L16" s="20" t="str">
        <f t="shared" si="2"/>
        <v/>
      </c>
      <c r="M16" s="20"/>
      <c r="N16" s="20"/>
      <c r="O16" s="21">
        <f t="shared" si="3"/>
        <v>1</v>
      </c>
      <c r="P16" s="22" t="str">
        <f t="shared" si="4"/>
        <v/>
      </c>
      <c r="Q16" s="23" t="str">
        <f t="shared" si="5"/>
        <v/>
      </c>
      <c r="R16" s="21" t="str">
        <f t="shared" si="6"/>
        <v/>
      </c>
      <c r="S16" s="24"/>
      <c r="T16" s="24" t="str">
        <f t="shared" si="7"/>
        <v/>
      </c>
      <c r="U16" s="20"/>
      <c r="V16" s="25"/>
    </row>
    <row r="17" spans="1:22" x14ac:dyDescent="0.25">
      <c r="A17" s="18"/>
      <c r="B17" s="18"/>
      <c r="C17" s="19"/>
      <c r="D17" s="19"/>
      <c r="E17" s="19"/>
      <c r="F17" s="19"/>
      <c r="G17" s="19"/>
      <c r="H17" s="19"/>
      <c r="I17" s="19"/>
      <c r="J17" s="20" t="str">
        <f t="shared" si="0"/>
        <v/>
      </c>
      <c r="K17" s="20" t="str">
        <f t="shared" si="1"/>
        <v/>
      </c>
      <c r="L17" s="20" t="str">
        <f t="shared" si="2"/>
        <v/>
      </c>
      <c r="M17" s="20"/>
      <c r="N17" s="20"/>
      <c r="O17" s="21">
        <f t="shared" si="3"/>
        <v>1</v>
      </c>
      <c r="P17" s="22" t="str">
        <f t="shared" si="4"/>
        <v/>
      </c>
      <c r="Q17" s="23" t="str">
        <f t="shared" si="5"/>
        <v/>
      </c>
      <c r="R17" s="21" t="str">
        <f t="shared" si="6"/>
        <v/>
      </c>
      <c r="S17" s="24"/>
      <c r="T17" s="24" t="str">
        <f t="shared" si="7"/>
        <v/>
      </c>
      <c r="U17" s="20"/>
      <c r="V17" s="25"/>
    </row>
    <row r="18" spans="1:22" x14ac:dyDescent="0.25">
      <c r="A18" s="18"/>
      <c r="B18" s="18"/>
      <c r="C18" s="19"/>
      <c r="D18" s="19"/>
      <c r="E18" s="19"/>
      <c r="F18" s="19"/>
      <c r="G18" s="19"/>
      <c r="H18" s="19"/>
      <c r="I18" s="19"/>
      <c r="J18" s="20" t="str">
        <f t="shared" si="0"/>
        <v/>
      </c>
      <c r="K18" s="20" t="str">
        <f t="shared" si="1"/>
        <v/>
      </c>
      <c r="L18" s="20" t="str">
        <f t="shared" si="2"/>
        <v/>
      </c>
      <c r="M18" s="20"/>
      <c r="N18" s="20"/>
      <c r="O18" s="21">
        <f t="shared" si="3"/>
        <v>1</v>
      </c>
      <c r="P18" s="22" t="str">
        <f t="shared" si="4"/>
        <v/>
      </c>
      <c r="Q18" s="23" t="str">
        <f t="shared" si="5"/>
        <v/>
      </c>
      <c r="R18" s="21" t="str">
        <f t="shared" si="6"/>
        <v/>
      </c>
      <c r="S18" s="24"/>
      <c r="T18" s="24" t="str">
        <f t="shared" si="7"/>
        <v/>
      </c>
      <c r="U18" s="20"/>
      <c r="V18" s="25"/>
    </row>
    <row r="19" spans="1:22" x14ac:dyDescent="0.25">
      <c r="A19" s="18"/>
      <c r="B19" s="18"/>
      <c r="C19" s="19"/>
      <c r="D19" s="19"/>
      <c r="E19" s="19"/>
      <c r="F19" s="19"/>
      <c r="G19" s="19"/>
      <c r="H19" s="19"/>
      <c r="I19" s="19"/>
      <c r="J19" s="20" t="str">
        <f t="shared" si="0"/>
        <v/>
      </c>
      <c r="K19" s="20" t="str">
        <f t="shared" si="1"/>
        <v/>
      </c>
      <c r="L19" s="20" t="str">
        <f t="shared" si="2"/>
        <v/>
      </c>
      <c r="M19" s="20"/>
      <c r="N19" s="20"/>
      <c r="O19" s="21">
        <f t="shared" si="3"/>
        <v>1</v>
      </c>
      <c r="P19" s="22" t="str">
        <f t="shared" si="4"/>
        <v/>
      </c>
      <c r="Q19" s="23" t="str">
        <f t="shared" si="5"/>
        <v/>
      </c>
      <c r="R19" s="21" t="str">
        <f t="shared" si="6"/>
        <v/>
      </c>
      <c r="S19" s="24"/>
      <c r="T19" s="24" t="str">
        <f t="shared" si="7"/>
        <v/>
      </c>
      <c r="U19" s="20"/>
      <c r="V19" s="25"/>
    </row>
    <row r="20" spans="1:22" x14ac:dyDescent="0.25">
      <c r="A20" s="18"/>
      <c r="B20" s="18"/>
      <c r="C20" s="19"/>
      <c r="D20" s="19"/>
      <c r="E20" s="19"/>
      <c r="F20" s="19"/>
      <c r="G20" s="19"/>
      <c r="H20" s="19"/>
      <c r="I20" s="19"/>
      <c r="J20" s="20" t="str">
        <f t="shared" si="0"/>
        <v/>
      </c>
      <c r="K20" s="20" t="str">
        <f t="shared" si="1"/>
        <v/>
      </c>
      <c r="L20" s="20" t="str">
        <f t="shared" si="2"/>
        <v/>
      </c>
      <c r="M20" s="20"/>
      <c r="N20" s="20"/>
      <c r="O20" s="21">
        <f t="shared" si="3"/>
        <v>1</v>
      </c>
      <c r="P20" s="22" t="str">
        <f t="shared" si="4"/>
        <v/>
      </c>
      <c r="Q20" s="23" t="str">
        <f t="shared" si="5"/>
        <v/>
      </c>
      <c r="R20" s="21" t="str">
        <f t="shared" si="6"/>
        <v/>
      </c>
      <c r="S20" s="24"/>
      <c r="T20" s="24" t="str">
        <f t="shared" si="7"/>
        <v/>
      </c>
      <c r="U20" s="20"/>
      <c r="V20" s="25"/>
    </row>
    <row r="21" spans="1:22" x14ac:dyDescent="0.25">
      <c r="A21" s="18"/>
      <c r="B21" s="18"/>
      <c r="C21" s="19"/>
      <c r="D21" s="19"/>
      <c r="E21" s="19"/>
      <c r="F21" s="19"/>
      <c r="G21" s="19"/>
      <c r="H21" s="19"/>
      <c r="I21" s="19"/>
      <c r="J21" s="20" t="str">
        <f t="shared" si="0"/>
        <v/>
      </c>
      <c r="K21" s="20" t="str">
        <f t="shared" si="1"/>
        <v/>
      </c>
      <c r="L21" s="20" t="str">
        <f t="shared" si="2"/>
        <v/>
      </c>
      <c r="M21" s="20"/>
      <c r="N21" s="20"/>
      <c r="O21" s="21">
        <f t="shared" si="3"/>
        <v>1</v>
      </c>
      <c r="P21" s="22" t="str">
        <f t="shared" si="4"/>
        <v/>
      </c>
      <c r="Q21" s="23" t="str">
        <f t="shared" si="5"/>
        <v/>
      </c>
      <c r="R21" s="21" t="str">
        <f t="shared" si="6"/>
        <v/>
      </c>
      <c r="S21" s="24"/>
      <c r="T21" s="24" t="str">
        <f t="shared" si="7"/>
        <v/>
      </c>
      <c r="U21" s="20"/>
      <c r="V21" s="25"/>
    </row>
    <row r="22" spans="1:22" x14ac:dyDescent="0.25">
      <c r="A22" s="18"/>
      <c r="B22" s="18"/>
      <c r="C22" s="19"/>
      <c r="D22" s="19"/>
      <c r="E22" s="19"/>
      <c r="F22" s="19"/>
      <c r="G22" s="19"/>
      <c r="H22" s="19"/>
      <c r="I22" s="19"/>
      <c r="J22" s="20" t="str">
        <f t="shared" si="0"/>
        <v/>
      </c>
      <c r="K22" s="20" t="str">
        <f t="shared" si="1"/>
        <v/>
      </c>
      <c r="L22" s="20" t="str">
        <f t="shared" si="2"/>
        <v/>
      </c>
      <c r="M22" s="20"/>
      <c r="N22" s="20"/>
      <c r="O22" s="21">
        <f t="shared" si="3"/>
        <v>1</v>
      </c>
      <c r="P22" s="22" t="str">
        <f t="shared" si="4"/>
        <v/>
      </c>
      <c r="Q22" s="23" t="str">
        <f t="shared" si="5"/>
        <v/>
      </c>
      <c r="R22" s="21" t="str">
        <f t="shared" si="6"/>
        <v/>
      </c>
      <c r="S22" s="24"/>
      <c r="T22" s="24" t="str">
        <f t="shared" si="7"/>
        <v/>
      </c>
      <c r="U22" s="20"/>
      <c r="V22" s="25"/>
    </row>
    <row r="23" spans="1:22" x14ac:dyDescent="0.25">
      <c r="A23" s="18"/>
      <c r="B23" s="18"/>
      <c r="C23" s="19"/>
      <c r="D23" s="19"/>
      <c r="E23" s="19"/>
      <c r="F23" s="19"/>
      <c r="G23" s="19"/>
      <c r="H23" s="19"/>
      <c r="I23" s="19"/>
      <c r="J23" s="20" t="str">
        <f t="shared" si="0"/>
        <v/>
      </c>
      <c r="K23" s="20" t="str">
        <f t="shared" si="1"/>
        <v/>
      </c>
      <c r="L23" s="20" t="str">
        <f t="shared" si="2"/>
        <v/>
      </c>
      <c r="M23" s="20"/>
      <c r="N23" s="20"/>
      <c r="O23" s="21">
        <f t="shared" si="3"/>
        <v>1</v>
      </c>
      <c r="P23" s="22" t="str">
        <f t="shared" si="4"/>
        <v/>
      </c>
      <c r="Q23" s="23" t="str">
        <f t="shared" si="5"/>
        <v/>
      </c>
      <c r="R23" s="21" t="str">
        <f t="shared" si="6"/>
        <v/>
      </c>
      <c r="S23" s="24"/>
      <c r="T23" s="24" t="str">
        <f t="shared" si="7"/>
        <v/>
      </c>
      <c r="U23" s="20"/>
      <c r="V23" s="25"/>
    </row>
    <row r="24" spans="1:22" x14ac:dyDescent="0.25">
      <c r="A24" s="18"/>
      <c r="B24" s="18"/>
      <c r="C24" s="19"/>
      <c r="D24" s="19"/>
      <c r="E24" s="19"/>
      <c r="F24" s="19"/>
      <c r="G24" s="19"/>
      <c r="H24" s="19"/>
      <c r="I24" s="19"/>
      <c r="J24" s="20" t="str">
        <f t="shared" si="0"/>
        <v/>
      </c>
      <c r="K24" s="20" t="str">
        <f t="shared" si="1"/>
        <v/>
      </c>
      <c r="L24" s="20" t="str">
        <f t="shared" si="2"/>
        <v/>
      </c>
      <c r="M24" s="20"/>
      <c r="N24" s="20"/>
      <c r="O24" s="21">
        <f t="shared" si="3"/>
        <v>1</v>
      </c>
      <c r="P24" s="22" t="str">
        <f t="shared" si="4"/>
        <v/>
      </c>
      <c r="Q24" s="23" t="str">
        <f t="shared" si="5"/>
        <v/>
      </c>
      <c r="R24" s="21" t="str">
        <f t="shared" si="6"/>
        <v/>
      </c>
      <c r="S24" s="24"/>
      <c r="T24" s="24" t="str">
        <f t="shared" si="7"/>
        <v/>
      </c>
      <c r="U24" s="20"/>
      <c r="V24" s="25"/>
    </row>
    <row r="25" spans="1:22" x14ac:dyDescent="0.25">
      <c r="A25" s="18"/>
      <c r="B25" s="18"/>
      <c r="C25" s="19"/>
      <c r="D25" s="19"/>
      <c r="E25" s="19"/>
      <c r="F25" s="19"/>
      <c r="G25" s="19"/>
      <c r="H25" s="19"/>
      <c r="I25" s="19"/>
      <c r="J25" s="20" t="str">
        <f t="shared" si="0"/>
        <v/>
      </c>
      <c r="K25" s="20" t="str">
        <f t="shared" si="1"/>
        <v/>
      </c>
      <c r="L25" s="20" t="str">
        <f t="shared" si="2"/>
        <v/>
      </c>
      <c r="M25" s="20"/>
      <c r="N25" s="20"/>
      <c r="O25" s="21">
        <f t="shared" si="3"/>
        <v>1</v>
      </c>
      <c r="P25" s="22" t="str">
        <f t="shared" si="4"/>
        <v/>
      </c>
      <c r="Q25" s="23" t="str">
        <f t="shared" si="5"/>
        <v/>
      </c>
      <c r="R25" s="21" t="str">
        <f t="shared" si="6"/>
        <v/>
      </c>
      <c r="S25" s="24"/>
      <c r="T25" s="24" t="str">
        <f t="shared" si="7"/>
        <v/>
      </c>
      <c r="U25" s="20"/>
      <c r="V25" s="25"/>
    </row>
    <row r="26" spans="1:22" x14ac:dyDescent="0.25">
      <c r="A26" s="18"/>
      <c r="B26" s="18"/>
      <c r="C26" s="19"/>
      <c r="D26" s="19"/>
      <c r="E26" s="19"/>
      <c r="F26" s="19"/>
      <c r="G26" s="19"/>
      <c r="H26" s="19"/>
      <c r="I26" s="19"/>
      <c r="J26" s="20" t="str">
        <f t="shared" si="0"/>
        <v/>
      </c>
      <c r="K26" s="20" t="str">
        <f t="shared" si="1"/>
        <v/>
      </c>
      <c r="L26" s="20" t="str">
        <f t="shared" si="2"/>
        <v/>
      </c>
      <c r="M26" s="20"/>
      <c r="N26" s="20"/>
      <c r="O26" s="21">
        <f t="shared" si="3"/>
        <v>1</v>
      </c>
      <c r="P26" s="22" t="str">
        <f t="shared" si="4"/>
        <v/>
      </c>
      <c r="Q26" s="23" t="str">
        <f t="shared" si="5"/>
        <v/>
      </c>
      <c r="R26" s="21" t="str">
        <f t="shared" si="6"/>
        <v/>
      </c>
      <c r="S26" s="24"/>
      <c r="T26" s="24" t="str">
        <f t="shared" si="7"/>
        <v/>
      </c>
      <c r="U26" s="20"/>
      <c r="V26" s="25"/>
    </row>
    <row r="27" spans="1:22" x14ac:dyDescent="0.25">
      <c r="A27" s="18"/>
      <c r="B27" s="18"/>
      <c r="C27" s="19"/>
      <c r="D27" s="19"/>
      <c r="E27" s="19"/>
      <c r="F27" s="19"/>
      <c r="G27" s="19"/>
      <c r="H27" s="19"/>
      <c r="I27" s="19"/>
      <c r="J27" s="20" t="str">
        <f t="shared" si="0"/>
        <v/>
      </c>
      <c r="K27" s="20" t="str">
        <f t="shared" si="1"/>
        <v/>
      </c>
      <c r="L27" s="20" t="str">
        <f t="shared" si="2"/>
        <v/>
      </c>
      <c r="M27" s="20"/>
      <c r="N27" s="20"/>
      <c r="O27" s="21">
        <f t="shared" si="3"/>
        <v>1</v>
      </c>
      <c r="P27" s="22" t="str">
        <f t="shared" si="4"/>
        <v/>
      </c>
      <c r="Q27" s="23" t="str">
        <f t="shared" si="5"/>
        <v/>
      </c>
      <c r="R27" s="21" t="str">
        <f t="shared" si="6"/>
        <v/>
      </c>
      <c r="S27" s="24"/>
      <c r="T27" s="24" t="str">
        <f t="shared" si="7"/>
        <v/>
      </c>
      <c r="U27" s="20"/>
      <c r="V27" s="25"/>
    </row>
    <row r="28" spans="1:22" x14ac:dyDescent="0.25">
      <c r="A28" s="18"/>
      <c r="B28" s="18"/>
      <c r="C28" s="19"/>
      <c r="D28" s="19"/>
      <c r="E28" s="19"/>
      <c r="F28" s="19"/>
      <c r="G28" s="19"/>
      <c r="H28" s="19"/>
      <c r="I28" s="19"/>
      <c r="J28" s="20" t="str">
        <f t="shared" si="0"/>
        <v/>
      </c>
      <c r="K28" s="20" t="str">
        <f t="shared" si="1"/>
        <v/>
      </c>
      <c r="L28" s="20" t="str">
        <f t="shared" si="2"/>
        <v/>
      </c>
      <c r="M28" s="20"/>
      <c r="N28" s="20"/>
      <c r="O28" s="21">
        <f t="shared" si="3"/>
        <v>1</v>
      </c>
      <c r="P28" s="22" t="str">
        <f t="shared" si="4"/>
        <v/>
      </c>
      <c r="Q28" s="23" t="str">
        <f t="shared" si="5"/>
        <v/>
      </c>
      <c r="R28" s="21" t="str">
        <f t="shared" si="6"/>
        <v/>
      </c>
      <c r="S28" s="24"/>
      <c r="T28" s="24" t="str">
        <f t="shared" si="7"/>
        <v/>
      </c>
      <c r="U28" s="20"/>
      <c r="V28" s="25"/>
    </row>
    <row r="29" spans="1:22" x14ac:dyDescent="0.25">
      <c r="A29" s="18"/>
      <c r="B29" s="18"/>
      <c r="C29" s="19"/>
      <c r="D29" s="19"/>
      <c r="E29" s="19"/>
      <c r="F29" s="19"/>
      <c r="G29" s="19"/>
      <c r="H29" s="19"/>
      <c r="I29" s="19"/>
      <c r="J29" s="20" t="str">
        <f t="shared" si="0"/>
        <v/>
      </c>
      <c r="K29" s="20" t="str">
        <f t="shared" si="1"/>
        <v/>
      </c>
      <c r="L29" s="20" t="str">
        <f t="shared" si="2"/>
        <v/>
      </c>
      <c r="M29" s="20"/>
      <c r="N29" s="20"/>
      <c r="O29" s="21">
        <f t="shared" si="3"/>
        <v>1</v>
      </c>
      <c r="P29" s="22" t="str">
        <f t="shared" si="4"/>
        <v/>
      </c>
      <c r="Q29" s="23" t="str">
        <f t="shared" si="5"/>
        <v/>
      </c>
      <c r="R29" s="21" t="str">
        <f t="shared" si="6"/>
        <v/>
      </c>
      <c r="S29" s="24"/>
      <c r="T29" s="24" t="str">
        <f t="shared" si="7"/>
        <v/>
      </c>
      <c r="U29" s="20"/>
      <c r="V29" s="25"/>
    </row>
    <row r="30" spans="1:22" x14ac:dyDescent="0.25">
      <c r="A30" s="18"/>
      <c r="B30" s="18"/>
      <c r="C30" s="19"/>
      <c r="D30" s="19"/>
      <c r="E30" s="19"/>
      <c r="F30" s="19"/>
      <c r="G30" s="19"/>
      <c r="H30" s="19"/>
      <c r="I30" s="19"/>
      <c r="J30" s="20" t="str">
        <f t="shared" si="0"/>
        <v/>
      </c>
      <c r="K30" s="20" t="str">
        <f t="shared" si="1"/>
        <v/>
      </c>
      <c r="L30" s="20" t="str">
        <f t="shared" si="2"/>
        <v/>
      </c>
      <c r="M30" s="20"/>
      <c r="N30" s="20"/>
      <c r="O30" s="21">
        <f t="shared" si="3"/>
        <v>1</v>
      </c>
      <c r="P30" s="22" t="str">
        <f t="shared" si="4"/>
        <v/>
      </c>
      <c r="Q30" s="23" t="str">
        <f t="shared" si="5"/>
        <v/>
      </c>
      <c r="R30" s="21" t="str">
        <f t="shared" si="6"/>
        <v/>
      </c>
      <c r="S30" s="24"/>
      <c r="T30" s="24" t="str">
        <f t="shared" si="7"/>
        <v/>
      </c>
      <c r="U30" s="20"/>
      <c r="V30" s="25"/>
    </row>
    <row r="31" spans="1:22" x14ac:dyDescent="0.25">
      <c r="A31" s="18"/>
      <c r="B31" s="18"/>
      <c r="C31" s="19"/>
      <c r="D31" s="19"/>
      <c r="E31" s="19"/>
      <c r="F31" s="19"/>
      <c r="G31" s="19"/>
      <c r="H31" s="19"/>
      <c r="I31" s="19"/>
      <c r="J31" s="20" t="str">
        <f t="shared" si="0"/>
        <v/>
      </c>
      <c r="K31" s="20" t="str">
        <f t="shared" si="1"/>
        <v/>
      </c>
      <c r="L31" s="20" t="str">
        <f t="shared" si="2"/>
        <v/>
      </c>
      <c r="M31" s="20"/>
      <c r="N31" s="20"/>
      <c r="O31" s="21">
        <f t="shared" si="3"/>
        <v>1</v>
      </c>
      <c r="P31" s="22" t="str">
        <f t="shared" si="4"/>
        <v/>
      </c>
      <c r="Q31" s="23" t="str">
        <f t="shared" si="5"/>
        <v/>
      </c>
      <c r="R31" s="21" t="str">
        <f t="shared" si="6"/>
        <v/>
      </c>
      <c r="S31" s="24"/>
      <c r="T31" s="24" t="str">
        <f t="shared" si="7"/>
        <v/>
      </c>
      <c r="U31" s="20"/>
      <c r="V31" s="25"/>
    </row>
    <row r="32" spans="1:22" x14ac:dyDescent="0.25">
      <c r="A32" s="18"/>
      <c r="B32" s="18"/>
      <c r="C32" s="19"/>
      <c r="D32" s="19"/>
      <c r="E32" s="19"/>
      <c r="F32" s="19"/>
      <c r="G32" s="19"/>
      <c r="H32" s="19"/>
      <c r="I32" s="19"/>
      <c r="J32" s="20" t="str">
        <f t="shared" si="0"/>
        <v/>
      </c>
      <c r="K32" s="20" t="str">
        <f t="shared" si="1"/>
        <v/>
      </c>
      <c r="L32" s="20" t="str">
        <f t="shared" si="2"/>
        <v/>
      </c>
      <c r="M32" s="20"/>
      <c r="N32" s="20"/>
      <c r="O32" s="21">
        <f t="shared" si="3"/>
        <v>1</v>
      </c>
      <c r="P32" s="22" t="str">
        <f t="shared" si="4"/>
        <v/>
      </c>
      <c r="Q32" s="23" t="str">
        <f t="shared" si="5"/>
        <v/>
      </c>
      <c r="R32" s="21" t="str">
        <f t="shared" si="6"/>
        <v/>
      </c>
      <c r="S32" s="24"/>
      <c r="T32" s="24" t="str">
        <f t="shared" si="7"/>
        <v/>
      </c>
      <c r="U32" s="20"/>
      <c r="V32" s="25"/>
    </row>
    <row r="33" spans="1:22" x14ac:dyDescent="0.25">
      <c r="A33" s="18"/>
      <c r="B33" s="18"/>
      <c r="C33" s="19"/>
      <c r="D33" s="19"/>
      <c r="E33" s="19"/>
      <c r="F33" s="19"/>
      <c r="G33" s="19"/>
      <c r="H33" s="19"/>
      <c r="I33" s="19"/>
      <c r="J33" s="20" t="str">
        <f t="shared" si="0"/>
        <v/>
      </c>
      <c r="K33" s="20" t="str">
        <f t="shared" si="1"/>
        <v/>
      </c>
      <c r="L33" s="20" t="str">
        <f t="shared" si="2"/>
        <v/>
      </c>
      <c r="M33" s="20"/>
      <c r="N33" s="20"/>
      <c r="O33" s="21">
        <f t="shared" si="3"/>
        <v>1</v>
      </c>
      <c r="P33" s="22" t="str">
        <f t="shared" si="4"/>
        <v/>
      </c>
      <c r="Q33" s="23" t="str">
        <f t="shared" si="5"/>
        <v/>
      </c>
      <c r="R33" s="21" t="str">
        <f t="shared" si="6"/>
        <v/>
      </c>
      <c r="S33" s="24"/>
      <c r="T33" s="24" t="str">
        <f t="shared" si="7"/>
        <v/>
      </c>
      <c r="U33" s="20"/>
      <c r="V33" s="25"/>
    </row>
    <row r="34" spans="1:22" x14ac:dyDescent="0.25">
      <c r="A34" s="18"/>
      <c r="B34" s="18"/>
      <c r="C34" s="19"/>
      <c r="D34" s="19"/>
      <c r="E34" s="19"/>
      <c r="F34" s="19"/>
      <c r="G34" s="19"/>
      <c r="H34" s="19"/>
      <c r="I34" s="19"/>
      <c r="J34" s="20" t="str">
        <f t="shared" si="0"/>
        <v/>
      </c>
      <c r="K34" s="20" t="str">
        <f t="shared" si="1"/>
        <v/>
      </c>
      <c r="L34" s="20" t="str">
        <f t="shared" si="2"/>
        <v/>
      </c>
      <c r="M34" s="20"/>
      <c r="N34" s="20"/>
      <c r="O34" s="21">
        <f t="shared" si="3"/>
        <v>1</v>
      </c>
      <c r="P34" s="22" t="str">
        <f t="shared" si="4"/>
        <v/>
      </c>
      <c r="Q34" s="23" t="str">
        <f t="shared" si="5"/>
        <v/>
      </c>
      <c r="R34" s="21" t="str">
        <f t="shared" si="6"/>
        <v/>
      </c>
      <c r="S34" s="24"/>
      <c r="T34" s="24" t="str">
        <f t="shared" si="7"/>
        <v/>
      </c>
      <c r="U34" s="20"/>
      <c r="V34" s="25"/>
    </row>
    <row r="35" spans="1:22" x14ac:dyDescent="0.25">
      <c r="A35" s="18"/>
      <c r="B35" s="18"/>
      <c r="C35" s="19"/>
      <c r="D35" s="19"/>
      <c r="E35" s="19"/>
      <c r="F35" s="19"/>
      <c r="G35" s="19"/>
      <c r="H35" s="19"/>
      <c r="I35" s="19"/>
      <c r="J35" s="20" t="str">
        <f t="shared" si="0"/>
        <v/>
      </c>
      <c r="K35" s="20" t="str">
        <f t="shared" si="1"/>
        <v/>
      </c>
      <c r="L35" s="20" t="str">
        <f t="shared" si="2"/>
        <v/>
      </c>
      <c r="M35" s="20"/>
      <c r="N35" s="20"/>
      <c r="O35" s="21">
        <f t="shared" si="3"/>
        <v>1</v>
      </c>
      <c r="P35" s="22" t="str">
        <f t="shared" si="4"/>
        <v/>
      </c>
      <c r="Q35" s="23" t="str">
        <f t="shared" si="5"/>
        <v/>
      </c>
      <c r="R35" s="21" t="str">
        <f t="shared" si="6"/>
        <v/>
      </c>
      <c r="S35" s="24"/>
      <c r="T35" s="24" t="str">
        <f t="shared" si="7"/>
        <v/>
      </c>
      <c r="U35" s="20"/>
      <c r="V35" s="25"/>
    </row>
    <row r="36" spans="1:22" x14ac:dyDescent="0.25">
      <c r="A36" s="18"/>
      <c r="B36" s="18"/>
      <c r="C36" s="19"/>
      <c r="D36" s="19"/>
      <c r="E36" s="19"/>
      <c r="F36" s="19"/>
      <c r="G36" s="19"/>
      <c r="H36" s="19"/>
      <c r="I36" s="19"/>
      <c r="J36" s="20" t="str">
        <f t="shared" si="0"/>
        <v/>
      </c>
      <c r="K36" s="20" t="str">
        <f t="shared" si="1"/>
        <v/>
      </c>
      <c r="L36" s="20" t="str">
        <f t="shared" si="2"/>
        <v/>
      </c>
      <c r="M36" s="20"/>
      <c r="N36" s="20"/>
      <c r="O36" s="21">
        <f t="shared" si="3"/>
        <v>1</v>
      </c>
      <c r="P36" s="22" t="str">
        <f t="shared" si="4"/>
        <v/>
      </c>
      <c r="Q36" s="23" t="str">
        <f t="shared" si="5"/>
        <v/>
      </c>
      <c r="R36" s="21" t="str">
        <f t="shared" si="6"/>
        <v/>
      </c>
      <c r="S36" s="24"/>
      <c r="T36" s="24" t="str">
        <f t="shared" si="7"/>
        <v/>
      </c>
      <c r="U36" s="20"/>
      <c r="V36" s="25"/>
    </row>
    <row r="37" spans="1:22" x14ac:dyDescent="0.25">
      <c r="A37" s="18"/>
      <c r="B37" s="18"/>
      <c r="C37" s="19"/>
      <c r="D37" s="19"/>
      <c r="E37" s="19"/>
      <c r="F37" s="19"/>
      <c r="G37" s="19"/>
      <c r="H37" s="19"/>
      <c r="I37" s="19"/>
      <c r="J37" s="20" t="str">
        <f t="shared" si="0"/>
        <v/>
      </c>
      <c r="K37" s="20" t="str">
        <f t="shared" si="1"/>
        <v/>
      </c>
      <c r="L37" s="20" t="str">
        <f t="shared" si="2"/>
        <v/>
      </c>
      <c r="M37" s="20"/>
      <c r="N37" s="20"/>
      <c r="O37" s="21">
        <f t="shared" si="3"/>
        <v>1</v>
      </c>
      <c r="P37" s="22" t="str">
        <f t="shared" si="4"/>
        <v/>
      </c>
      <c r="Q37" s="23" t="str">
        <f t="shared" si="5"/>
        <v/>
      </c>
      <c r="R37" s="21" t="str">
        <f t="shared" si="6"/>
        <v/>
      </c>
      <c r="S37" s="24"/>
      <c r="T37" s="24" t="str">
        <f t="shared" si="7"/>
        <v/>
      </c>
      <c r="U37" s="20"/>
      <c r="V37" s="25"/>
    </row>
    <row r="38" spans="1:22" x14ac:dyDescent="0.25">
      <c r="A38" s="18"/>
      <c r="B38" s="18"/>
      <c r="C38" s="19"/>
      <c r="D38" s="19"/>
      <c r="E38" s="19"/>
      <c r="F38" s="19"/>
      <c r="G38" s="19"/>
      <c r="H38" s="19"/>
      <c r="I38" s="19"/>
      <c r="J38" s="20" t="str">
        <f t="shared" si="0"/>
        <v/>
      </c>
      <c r="K38" s="20" t="str">
        <f t="shared" si="1"/>
        <v/>
      </c>
      <c r="L38" s="20" t="str">
        <f t="shared" si="2"/>
        <v/>
      </c>
      <c r="M38" s="20"/>
      <c r="N38" s="20"/>
      <c r="O38" s="21">
        <f t="shared" si="3"/>
        <v>1</v>
      </c>
      <c r="P38" s="22" t="str">
        <f t="shared" si="4"/>
        <v/>
      </c>
      <c r="Q38" s="23" t="str">
        <f t="shared" si="5"/>
        <v/>
      </c>
      <c r="R38" s="21" t="str">
        <f t="shared" si="6"/>
        <v/>
      </c>
      <c r="S38" s="24"/>
      <c r="T38" s="24" t="str">
        <f t="shared" si="7"/>
        <v/>
      </c>
      <c r="U38" s="20"/>
      <c r="V38" s="25"/>
    </row>
    <row r="39" spans="1:22" x14ac:dyDescent="0.25">
      <c r="A39" s="18"/>
      <c r="B39" s="18"/>
      <c r="C39" s="19"/>
      <c r="D39" s="19"/>
      <c r="E39" s="19"/>
      <c r="F39" s="19"/>
      <c r="G39" s="19"/>
      <c r="H39" s="19"/>
      <c r="I39" s="19"/>
      <c r="J39" s="20" t="str">
        <f t="shared" si="0"/>
        <v/>
      </c>
      <c r="K39" s="20" t="str">
        <f t="shared" si="1"/>
        <v/>
      </c>
      <c r="L39" s="20" t="str">
        <f t="shared" si="2"/>
        <v/>
      </c>
      <c r="M39" s="20"/>
      <c r="N39" s="20"/>
      <c r="O39" s="21">
        <f t="shared" si="3"/>
        <v>1</v>
      </c>
      <c r="P39" s="22" t="str">
        <f t="shared" si="4"/>
        <v/>
      </c>
      <c r="Q39" s="23" t="str">
        <f t="shared" si="5"/>
        <v/>
      </c>
      <c r="R39" s="21" t="str">
        <f t="shared" si="6"/>
        <v/>
      </c>
      <c r="S39" s="24"/>
      <c r="T39" s="24" t="str">
        <f t="shared" si="7"/>
        <v/>
      </c>
      <c r="U39" s="20"/>
      <c r="V39" s="25"/>
    </row>
    <row r="40" spans="1:22" x14ac:dyDescent="0.25">
      <c r="A40" s="18"/>
      <c r="B40" s="18"/>
      <c r="C40" s="19"/>
      <c r="D40" s="19"/>
      <c r="E40" s="19"/>
      <c r="F40" s="19"/>
      <c r="G40" s="19"/>
      <c r="H40" s="19"/>
      <c r="I40" s="19"/>
      <c r="J40" s="20" t="str">
        <f t="shared" si="0"/>
        <v/>
      </c>
      <c r="K40" s="20" t="str">
        <f t="shared" si="1"/>
        <v/>
      </c>
      <c r="L40" s="20" t="str">
        <f t="shared" si="2"/>
        <v/>
      </c>
      <c r="M40" s="20"/>
      <c r="N40" s="20"/>
      <c r="O40" s="21">
        <f t="shared" si="3"/>
        <v>1</v>
      </c>
      <c r="P40" s="22" t="str">
        <f t="shared" si="4"/>
        <v/>
      </c>
      <c r="Q40" s="23" t="str">
        <f t="shared" si="5"/>
        <v/>
      </c>
      <c r="R40" s="21" t="str">
        <f t="shared" si="6"/>
        <v/>
      </c>
      <c r="S40" s="24"/>
      <c r="T40" s="24" t="str">
        <f t="shared" si="7"/>
        <v/>
      </c>
      <c r="U40" s="20"/>
      <c r="V40" s="25"/>
    </row>
    <row r="41" spans="1:22" x14ac:dyDescent="0.25">
      <c r="A41" s="18"/>
      <c r="B41" s="18"/>
      <c r="C41" s="19"/>
      <c r="D41" s="19"/>
      <c r="E41" s="19"/>
      <c r="F41" s="19"/>
      <c r="G41" s="19"/>
      <c r="H41" s="19"/>
      <c r="I41" s="19"/>
      <c r="J41" s="20" t="str">
        <f t="shared" si="0"/>
        <v/>
      </c>
      <c r="K41" s="20" t="str">
        <f t="shared" si="1"/>
        <v/>
      </c>
      <c r="L41" s="20" t="str">
        <f t="shared" si="2"/>
        <v/>
      </c>
      <c r="M41" s="20"/>
      <c r="N41" s="20"/>
      <c r="O41" s="21">
        <f t="shared" si="3"/>
        <v>1</v>
      </c>
      <c r="P41" s="22" t="str">
        <f t="shared" si="4"/>
        <v/>
      </c>
      <c r="Q41" s="23" t="str">
        <f t="shared" si="5"/>
        <v/>
      </c>
      <c r="R41" s="21" t="str">
        <f t="shared" si="6"/>
        <v/>
      </c>
      <c r="S41" s="24"/>
      <c r="T41" s="24" t="str">
        <f t="shared" si="7"/>
        <v/>
      </c>
      <c r="U41" s="20"/>
      <c r="V41" s="25"/>
    </row>
    <row r="42" spans="1:22" x14ac:dyDescent="0.25">
      <c r="A42" s="18"/>
      <c r="B42" s="18"/>
      <c r="C42" s="19"/>
      <c r="D42" s="19"/>
      <c r="E42" s="19"/>
      <c r="F42" s="19"/>
      <c r="G42" s="19"/>
      <c r="H42" s="19"/>
      <c r="I42" s="19"/>
      <c r="J42" s="20" t="str">
        <f t="shared" si="0"/>
        <v/>
      </c>
      <c r="K42" s="20" t="str">
        <f t="shared" si="1"/>
        <v/>
      </c>
      <c r="L42" s="20" t="str">
        <f t="shared" si="2"/>
        <v/>
      </c>
      <c r="M42" s="20"/>
      <c r="N42" s="20"/>
      <c r="O42" s="21">
        <f t="shared" si="3"/>
        <v>1</v>
      </c>
      <c r="P42" s="22" t="str">
        <f t="shared" si="4"/>
        <v/>
      </c>
      <c r="Q42" s="23" t="str">
        <f t="shared" si="5"/>
        <v/>
      </c>
      <c r="R42" s="21" t="str">
        <f t="shared" si="6"/>
        <v/>
      </c>
      <c r="S42" s="24"/>
      <c r="T42" s="24" t="str">
        <f t="shared" si="7"/>
        <v/>
      </c>
      <c r="U42" s="20"/>
      <c r="V42" s="25"/>
    </row>
    <row r="43" spans="1:22" x14ac:dyDescent="0.25">
      <c r="A43" s="18"/>
      <c r="B43" s="18"/>
      <c r="C43" s="19"/>
      <c r="D43" s="19"/>
      <c r="E43" s="19"/>
      <c r="F43" s="19"/>
      <c r="G43" s="19"/>
      <c r="H43" s="19"/>
      <c r="I43" s="19"/>
      <c r="J43" s="20" t="str">
        <f t="shared" si="0"/>
        <v/>
      </c>
      <c r="K43" s="20" t="str">
        <f t="shared" si="1"/>
        <v/>
      </c>
      <c r="L43" s="20" t="str">
        <f t="shared" si="2"/>
        <v/>
      </c>
      <c r="M43" s="20"/>
      <c r="N43" s="20"/>
      <c r="O43" s="21">
        <f t="shared" si="3"/>
        <v>1</v>
      </c>
      <c r="P43" s="22" t="str">
        <f t="shared" si="4"/>
        <v/>
      </c>
      <c r="Q43" s="23" t="str">
        <f t="shared" si="5"/>
        <v/>
      </c>
      <c r="R43" s="21" t="str">
        <f t="shared" si="6"/>
        <v/>
      </c>
      <c r="S43" s="24"/>
      <c r="T43" s="24" t="str">
        <f t="shared" si="7"/>
        <v/>
      </c>
      <c r="U43" s="20"/>
      <c r="V43" s="25"/>
    </row>
    <row r="44" spans="1:22" x14ac:dyDescent="0.25">
      <c r="A44" s="18"/>
      <c r="B44" s="18"/>
      <c r="C44" s="19"/>
      <c r="D44" s="19"/>
      <c r="E44" s="19"/>
      <c r="F44" s="19"/>
      <c r="G44" s="19"/>
      <c r="H44" s="19"/>
      <c r="I44" s="19"/>
      <c r="J44" s="20" t="str">
        <f t="shared" si="0"/>
        <v/>
      </c>
      <c r="K44" s="20" t="str">
        <f t="shared" si="1"/>
        <v/>
      </c>
      <c r="L44" s="20" t="str">
        <f t="shared" si="2"/>
        <v/>
      </c>
      <c r="M44" s="20"/>
      <c r="N44" s="20"/>
      <c r="O44" s="21">
        <f t="shared" si="3"/>
        <v>1</v>
      </c>
      <c r="P44" s="22" t="str">
        <f t="shared" si="4"/>
        <v/>
      </c>
      <c r="Q44" s="23" t="str">
        <f t="shared" si="5"/>
        <v/>
      </c>
      <c r="R44" s="21" t="str">
        <f t="shared" si="6"/>
        <v/>
      </c>
      <c r="S44" s="24"/>
      <c r="T44" s="24" t="str">
        <f t="shared" si="7"/>
        <v/>
      </c>
      <c r="U44" s="20"/>
      <c r="V44" s="25"/>
    </row>
    <row r="45" spans="1:22" x14ac:dyDescent="0.25">
      <c r="A45" s="18"/>
      <c r="B45" s="18"/>
      <c r="C45" s="19"/>
      <c r="D45" s="19"/>
      <c r="E45" s="19"/>
      <c r="F45" s="19"/>
      <c r="G45" s="19"/>
      <c r="H45" s="19"/>
      <c r="I45" s="19"/>
      <c r="J45" s="20" t="str">
        <f t="shared" si="0"/>
        <v/>
      </c>
      <c r="K45" s="20" t="str">
        <f t="shared" si="1"/>
        <v/>
      </c>
      <c r="L45" s="20" t="str">
        <f t="shared" si="2"/>
        <v/>
      </c>
      <c r="M45" s="20"/>
      <c r="N45" s="20"/>
      <c r="O45" s="21">
        <f t="shared" si="3"/>
        <v>1</v>
      </c>
      <c r="P45" s="22" t="str">
        <f t="shared" si="4"/>
        <v/>
      </c>
      <c r="Q45" s="23" t="str">
        <f t="shared" si="5"/>
        <v/>
      </c>
      <c r="R45" s="21" t="str">
        <f t="shared" si="6"/>
        <v/>
      </c>
      <c r="S45" s="24"/>
      <c r="T45" s="24" t="str">
        <f t="shared" si="7"/>
        <v/>
      </c>
      <c r="U45" s="20"/>
      <c r="V45" s="25"/>
    </row>
    <row r="46" spans="1:22" x14ac:dyDescent="0.25">
      <c r="A46" s="18"/>
      <c r="B46" s="18"/>
      <c r="C46" s="19"/>
      <c r="D46" s="19"/>
      <c r="E46" s="19"/>
      <c r="F46" s="19"/>
      <c r="G46" s="19"/>
      <c r="H46" s="19"/>
      <c r="I46" s="19"/>
      <c r="J46" s="20" t="str">
        <f t="shared" si="0"/>
        <v/>
      </c>
      <c r="K46" s="20" t="str">
        <f t="shared" si="1"/>
        <v/>
      </c>
      <c r="L46" s="20" t="str">
        <f t="shared" si="2"/>
        <v/>
      </c>
      <c r="M46" s="20"/>
      <c r="N46" s="20"/>
      <c r="O46" s="21">
        <f t="shared" si="3"/>
        <v>1</v>
      </c>
      <c r="P46" s="22" t="str">
        <f t="shared" si="4"/>
        <v/>
      </c>
      <c r="Q46" s="23" t="str">
        <f t="shared" si="5"/>
        <v/>
      </c>
      <c r="R46" s="21" t="str">
        <f t="shared" si="6"/>
        <v/>
      </c>
      <c r="S46" s="24"/>
      <c r="T46" s="24" t="str">
        <f t="shared" si="7"/>
        <v/>
      </c>
      <c r="U46" s="20"/>
      <c r="V46" s="25"/>
    </row>
    <row r="47" spans="1:22" x14ac:dyDescent="0.25">
      <c r="A47" s="18"/>
      <c r="B47" s="18"/>
      <c r="C47" s="19"/>
      <c r="D47" s="19"/>
      <c r="E47" s="19"/>
      <c r="F47" s="19"/>
      <c r="G47" s="19"/>
      <c r="H47" s="19"/>
      <c r="I47" s="19"/>
      <c r="J47" s="20" t="str">
        <f t="shared" si="0"/>
        <v/>
      </c>
      <c r="K47" s="20" t="str">
        <f t="shared" si="1"/>
        <v/>
      </c>
      <c r="L47" s="20" t="str">
        <f t="shared" si="2"/>
        <v/>
      </c>
      <c r="M47" s="20"/>
      <c r="N47" s="20"/>
      <c r="O47" s="21">
        <f t="shared" si="3"/>
        <v>1</v>
      </c>
      <c r="P47" s="22" t="str">
        <f t="shared" si="4"/>
        <v/>
      </c>
      <c r="Q47" s="23" t="str">
        <f t="shared" si="5"/>
        <v/>
      </c>
      <c r="R47" s="21" t="str">
        <f t="shared" si="6"/>
        <v/>
      </c>
      <c r="S47" s="24"/>
      <c r="T47" s="24" t="str">
        <f t="shared" si="7"/>
        <v/>
      </c>
      <c r="U47" s="20"/>
      <c r="V47" s="25"/>
    </row>
    <row r="48" spans="1:22" x14ac:dyDescent="0.25">
      <c r="A48" s="18"/>
      <c r="B48" s="18"/>
      <c r="C48" s="19"/>
      <c r="D48" s="19"/>
      <c r="E48" s="19"/>
      <c r="F48" s="19"/>
      <c r="G48" s="19"/>
      <c r="H48" s="19"/>
      <c r="I48" s="19"/>
      <c r="J48" s="20" t="str">
        <f t="shared" si="0"/>
        <v/>
      </c>
      <c r="K48" s="20" t="str">
        <f t="shared" si="1"/>
        <v/>
      </c>
      <c r="L48" s="20" t="str">
        <f t="shared" si="2"/>
        <v/>
      </c>
      <c r="M48" s="20"/>
      <c r="N48" s="20"/>
      <c r="O48" s="21">
        <f t="shared" si="3"/>
        <v>1</v>
      </c>
      <c r="P48" s="22" t="str">
        <f t="shared" si="4"/>
        <v/>
      </c>
      <c r="Q48" s="23" t="str">
        <f t="shared" si="5"/>
        <v/>
      </c>
      <c r="R48" s="21" t="str">
        <f t="shared" si="6"/>
        <v/>
      </c>
      <c r="S48" s="24"/>
      <c r="T48" s="24" t="str">
        <f t="shared" si="7"/>
        <v/>
      </c>
      <c r="U48" s="20"/>
      <c r="V48" s="25"/>
    </row>
    <row r="49" spans="1:22" x14ac:dyDescent="0.25">
      <c r="A49" s="18"/>
      <c r="B49" s="18"/>
      <c r="C49" s="19"/>
      <c r="D49" s="19"/>
      <c r="E49" s="19"/>
      <c r="F49" s="19"/>
      <c r="G49" s="19"/>
      <c r="H49" s="19"/>
      <c r="I49" s="19"/>
      <c r="J49" s="20" t="str">
        <f t="shared" si="0"/>
        <v/>
      </c>
      <c r="K49" s="20" t="str">
        <f t="shared" si="1"/>
        <v/>
      </c>
      <c r="L49" s="20" t="str">
        <f t="shared" si="2"/>
        <v/>
      </c>
      <c r="M49" s="20"/>
      <c r="N49" s="20"/>
      <c r="O49" s="21">
        <f t="shared" si="3"/>
        <v>1</v>
      </c>
      <c r="P49" s="22" t="str">
        <f t="shared" si="4"/>
        <v/>
      </c>
      <c r="Q49" s="23" t="str">
        <f t="shared" si="5"/>
        <v/>
      </c>
      <c r="R49" s="21" t="str">
        <f t="shared" si="6"/>
        <v/>
      </c>
      <c r="S49" s="24"/>
      <c r="T49" s="24" t="str">
        <f t="shared" si="7"/>
        <v/>
      </c>
      <c r="U49" s="20"/>
      <c r="V49" s="25"/>
    </row>
    <row r="50" spans="1:22" x14ac:dyDescent="0.25">
      <c r="A50" s="18"/>
      <c r="B50" s="18"/>
      <c r="C50" s="19"/>
      <c r="D50" s="19"/>
      <c r="E50" s="19"/>
      <c r="F50" s="19"/>
      <c r="G50" s="19"/>
      <c r="H50" s="19"/>
      <c r="I50" s="19"/>
      <c r="J50" s="20" t="str">
        <f t="shared" si="0"/>
        <v/>
      </c>
      <c r="K50" s="20" t="str">
        <f t="shared" si="1"/>
        <v/>
      </c>
      <c r="L50" s="20" t="str">
        <f t="shared" si="2"/>
        <v/>
      </c>
      <c r="M50" s="20"/>
      <c r="N50" s="20"/>
      <c r="O50" s="21">
        <f t="shared" si="3"/>
        <v>1</v>
      </c>
      <c r="P50" s="22" t="str">
        <f t="shared" si="4"/>
        <v/>
      </c>
      <c r="Q50" s="23" t="str">
        <f t="shared" si="5"/>
        <v/>
      </c>
      <c r="R50" s="21" t="str">
        <f t="shared" si="6"/>
        <v/>
      </c>
      <c r="S50" s="24"/>
      <c r="T50" s="24" t="str">
        <f t="shared" si="7"/>
        <v/>
      </c>
      <c r="U50" s="20"/>
      <c r="V50" s="25"/>
    </row>
    <row r="51" spans="1:22" x14ac:dyDescent="0.25">
      <c r="A51" s="18"/>
      <c r="B51" s="18"/>
      <c r="C51" s="19"/>
      <c r="D51" s="19"/>
      <c r="E51" s="19"/>
      <c r="F51" s="19"/>
      <c r="G51" s="19"/>
      <c r="H51" s="19"/>
      <c r="I51" s="19"/>
      <c r="J51" s="20" t="str">
        <f t="shared" si="0"/>
        <v/>
      </c>
      <c r="K51" s="20" t="str">
        <f t="shared" si="1"/>
        <v/>
      </c>
      <c r="L51" s="20" t="str">
        <f t="shared" si="2"/>
        <v/>
      </c>
      <c r="M51" s="20"/>
      <c r="N51" s="20"/>
      <c r="O51" s="21">
        <f t="shared" si="3"/>
        <v>1</v>
      </c>
      <c r="P51" s="22" t="str">
        <f t="shared" si="4"/>
        <v/>
      </c>
      <c r="Q51" s="23" t="str">
        <f t="shared" si="5"/>
        <v/>
      </c>
      <c r="R51" s="21" t="str">
        <f t="shared" si="6"/>
        <v/>
      </c>
      <c r="S51" s="24"/>
      <c r="T51" s="24" t="str">
        <f t="shared" si="7"/>
        <v/>
      </c>
      <c r="U51" s="20"/>
      <c r="V51" s="25"/>
    </row>
    <row r="52" spans="1:22" x14ac:dyDescent="0.25">
      <c r="A52" s="18"/>
      <c r="B52" s="18"/>
      <c r="C52" s="19"/>
      <c r="D52" s="19"/>
      <c r="E52" s="19"/>
      <c r="F52" s="19"/>
      <c r="G52" s="19"/>
      <c r="H52" s="19"/>
      <c r="I52" s="19"/>
      <c r="J52" s="20" t="str">
        <f t="shared" si="0"/>
        <v/>
      </c>
      <c r="K52" s="20" t="str">
        <f t="shared" si="1"/>
        <v/>
      </c>
      <c r="L52" s="20" t="str">
        <f t="shared" si="2"/>
        <v/>
      </c>
      <c r="M52" s="20"/>
      <c r="N52" s="20"/>
      <c r="O52" s="21">
        <f t="shared" si="3"/>
        <v>1</v>
      </c>
      <c r="P52" s="22" t="str">
        <f t="shared" si="4"/>
        <v/>
      </c>
      <c r="Q52" s="23" t="str">
        <f t="shared" si="5"/>
        <v/>
      </c>
      <c r="R52" s="21" t="str">
        <f t="shared" si="6"/>
        <v/>
      </c>
      <c r="S52" s="24"/>
      <c r="T52" s="24" t="str">
        <f t="shared" si="7"/>
        <v/>
      </c>
      <c r="U52" s="20"/>
      <c r="V52" s="25"/>
    </row>
    <row r="53" spans="1:22" x14ac:dyDescent="0.25">
      <c r="A53" s="18"/>
      <c r="B53" s="18"/>
      <c r="C53" s="19"/>
      <c r="D53" s="19"/>
      <c r="E53" s="19"/>
      <c r="F53" s="19"/>
      <c r="G53" s="19"/>
      <c r="H53" s="19"/>
      <c r="I53" s="19"/>
      <c r="J53" s="20" t="str">
        <f t="shared" si="0"/>
        <v/>
      </c>
      <c r="K53" s="20" t="str">
        <f t="shared" si="1"/>
        <v/>
      </c>
      <c r="L53" s="20" t="str">
        <f t="shared" si="2"/>
        <v/>
      </c>
      <c r="M53" s="20"/>
      <c r="N53" s="20"/>
      <c r="O53" s="21">
        <f t="shared" si="3"/>
        <v>1</v>
      </c>
      <c r="P53" s="22" t="str">
        <f t="shared" si="4"/>
        <v/>
      </c>
      <c r="Q53" s="23" t="str">
        <f t="shared" si="5"/>
        <v/>
      </c>
      <c r="R53" s="21" t="str">
        <f t="shared" si="6"/>
        <v/>
      </c>
      <c r="S53" s="24"/>
      <c r="T53" s="24" t="str">
        <f t="shared" si="7"/>
        <v/>
      </c>
      <c r="U53" s="20"/>
      <c r="V53" s="25"/>
    </row>
    <row r="54" spans="1:22" x14ac:dyDescent="0.25">
      <c r="A54" s="18"/>
      <c r="B54" s="18"/>
      <c r="C54" s="19"/>
      <c r="D54" s="19"/>
      <c r="E54" s="19"/>
      <c r="F54" s="19"/>
      <c r="G54" s="19"/>
      <c r="H54" s="19"/>
      <c r="I54" s="19"/>
      <c r="J54" s="20" t="str">
        <f t="shared" si="0"/>
        <v/>
      </c>
      <c r="K54" s="20" t="str">
        <f t="shared" si="1"/>
        <v/>
      </c>
      <c r="L54" s="20" t="str">
        <f t="shared" si="2"/>
        <v/>
      </c>
      <c r="M54" s="20"/>
      <c r="N54" s="20"/>
      <c r="O54" s="21">
        <f t="shared" si="3"/>
        <v>1</v>
      </c>
      <c r="P54" s="22" t="str">
        <f t="shared" si="4"/>
        <v/>
      </c>
      <c r="Q54" s="23" t="str">
        <f t="shared" si="5"/>
        <v/>
      </c>
      <c r="R54" s="21" t="str">
        <f t="shared" si="6"/>
        <v/>
      </c>
      <c r="S54" s="24"/>
      <c r="T54" s="24" t="str">
        <f t="shared" si="7"/>
        <v/>
      </c>
      <c r="U54" s="20"/>
      <c r="V54" s="25"/>
    </row>
    <row r="55" spans="1:22" x14ac:dyDescent="0.25">
      <c r="A55" s="18"/>
      <c r="B55" s="18"/>
      <c r="C55" s="19"/>
      <c r="D55" s="19"/>
      <c r="E55" s="19"/>
      <c r="F55" s="19"/>
      <c r="G55" s="19"/>
      <c r="H55" s="19"/>
      <c r="I55" s="19"/>
      <c r="J55" s="20" t="str">
        <f t="shared" si="0"/>
        <v/>
      </c>
      <c r="K55" s="20" t="str">
        <f t="shared" si="1"/>
        <v/>
      </c>
      <c r="L55" s="20" t="str">
        <f t="shared" si="2"/>
        <v/>
      </c>
      <c r="M55" s="20"/>
      <c r="N55" s="20"/>
      <c r="O55" s="21">
        <f t="shared" si="3"/>
        <v>1</v>
      </c>
      <c r="P55" s="22" t="str">
        <f t="shared" si="4"/>
        <v/>
      </c>
      <c r="Q55" s="23" t="str">
        <f t="shared" si="5"/>
        <v/>
      </c>
      <c r="R55" s="21" t="str">
        <f t="shared" si="6"/>
        <v/>
      </c>
      <c r="S55" s="24"/>
      <c r="T55" s="24" t="str">
        <f t="shared" si="7"/>
        <v/>
      </c>
      <c r="U55" s="20"/>
      <c r="V55" s="25"/>
    </row>
    <row r="56" spans="1:22" x14ac:dyDescent="0.25">
      <c r="A56" s="18"/>
      <c r="B56" s="18"/>
      <c r="C56" s="19"/>
      <c r="D56" s="19"/>
      <c r="E56" s="19"/>
      <c r="F56" s="19"/>
      <c r="G56" s="19"/>
      <c r="H56" s="19"/>
      <c r="I56" s="19"/>
      <c r="J56" s="20" t="str">
        <f t="shared" si="0"/>
        <v/>
      </c>
      <c r="K56" s="20" t="str">
        <f t="shared" si="1"/>
        <v/>
      </c>
      <c r="L56" s="20" t="str">
        <f t="shared" si="2"/>
        <v/>
      </c>
      <c r="M56" s="20"/>
      <c r="N56" s="20"/>
      <c r="O56" s="21">
        <f t="shared" si="3"/>
        <v>1</v>
      </c>
      <c r="P56" s="22" t="str">
        <f t="shared" si="4"/>
        <v/>
      </c>
      <c r="Q56" s="23" t="str">
        <f t="shared" si="5"/>
        <v/>
      </c>
      <c r="R56" s="21" t="str">
        <f t="shared" si="6"/>
        <v/>
      </c>
      <c r="S56" s="24"/>
      <c r="T56" s="24" t="str">
        <f t="shared" si="7"/>
        <v/>
      </c>
      <c r="U56" s="20"/>
      <c r="V56" s="25"/>
    </row>
    <row r="57" spans="1:22" x14ac:dyDescent="0.25">
      <c r="A57" s="18"/>
      <c r="B57" s="18"/>
      <c r="C57" s="19"/>
      <c r="D57" s="19"/>
      <c r="E57" s="19"/>
      <c r="F57" s="19"/>
      <c r="G57" s="19"/>
      <c r="H57" s="19"/>
      <c r="I57" s="19"/>
      <c r="J57" s="20" t="str">
        <f t="shared" si="0"/>
        <v/>
      </c>
      <c r="K57" s="20" t="str">
        <f t="shared" si="1"/>
        <v/>
      </c>
      <c r="L57" s="20" t="str">
        <f t="shared" si="2"/>
        <v/>
      </c>
      <c r="M57" s="20"/>
      <c r="N57" s="20"/>
      <c r="O57" s="21">
        <f t="shared" si="3"/>
        <v>1</v>
      </c>
      <c r="P57" s="22" t="str">
        <f t="shared" si="4"/>
        <v/>
      </c>
      <c r="Q57" s="23" t="str">
        <f t="shared" si="5"/>
        <v/>
      </c>
      <c r="R57" s="21" t="str">
        <f t="shared" si="6"/>
        <v/>
      </c>
      <c r="S57" s="24"/>
      <c r="T57" s="24" t="str">
        <f t="shared" si="7"/>
        <v/>
      </c>
      <c r="U57" s="20"/>
      <c r="V57" s="25"/>
    </row>
    <row r="58" spans="1:22" x14ac:dyDescent="0.25">
      <c r="A58" s="18"/>
      <c r="B58" s="18"/>
      <c r="C58" s="19"/>
      <c r="D58" s="19"/>
      <c r="E58" s="19"/>
      <c r="F58" s="19"/>
      <c r="G58" s="19"/>
      <c r="H58" s="19"/>
      <c r="I58" s="19"/>
      <c r="J58" s="20" t="str">
        <f t="shared" si="0"/>
        <v/>
      </c>
      <c r="K58" s="20" t="str">
        <f t="shared" si="1"/>
        <v/>
      </c>
      <c r="L58" s="20" t="str">
        <f t="shared" si="2"/>
        <v/>
      </c>
      <c r="M58" s="20"/>
      <c r="N58" s="20"/>
      <c r="O58" s="21">
        <f t="shared" si="3"/>
        <v>1</v>
      </c>
      <c r="P58" s="22" t="str">
        <f t="shared" si="4"/>
        <v/>
      </c>
      <c r="Q58" s="23" t="str">
        <f t="shared" si="5"/>
        <v/>
      </c>
      <c r="R58" s="21" t="str">
        <f t="shared" si="6"/>
        <v/>
      </c>
      <c r="S58" s="24"/>
      <c r="T58" s="24" t="str">
        <f t="shared" si="7"/>
        <v/>
      </c>
      <c r="U58" s="20"/>
      <c r="V58" s="25"/>
    </row>
    <row r="59" spans="1:22" x14ac:dyDescent="0.25">
      <c r="A59" s="18"/>
      <c r="B59" s="18"/>
      <c r="C59" s="19"/>
      <c r="D59" s="19"/>
      <c r="E59" s="19"/>
      <c r="F59" s="19"/>
      <c r="G59" s="19"/>
      <c r="H59" s="19"/>
      <c r="I59" s="19"/>
      <c r="J59" s="20" t="str">
        <f t="shared" si="0"/>
        <v/>
      </c>
      <c r="K59" s="20" t="str">
        <f t="shared" si="1"/>
        <v/>
      </c>
      <c r="L59" s="20" t="str">
        <f t="shared" si="2"/>
        <v/>
      </c>
      <c r="M59" s="20"/>
      <c r="N59" s="20"/>
      <c r="O59" s="21">
        <f t="shared" si="3"/>
        <v>1</v>
      </c>
      <c r="P59" s="22" t="str">
        <f t="shared" si="4"/>
        <v/>
      </c>
      <c r="Q59" s="23" t="str">
        <f t="shared" si="5"/>
        <v/>
      </c>
      <c r="R59" s="21" t="str">
        <f t="shared" si="6"/>
        <v/>
      </c>
      <c r="S59" s="24"/>
      <c r="T59" s="24" t="str">
        <f t="shared" si="7"/>
        <v/>
      </c>
      <c r="U59" s="20"/>
      <c r="V59" s="25"/>
    </row>
    <row r="60" spans="1:22" x14ac:dyDescent="0.25">
      <c r="A60" s="18"/>
      <c r="B60" s="18"/>
      <c r="C60" s="19"/>
      <c r="D60" s="19"/>
      <c r="E60" s="19"/>
      <c r="F60" s="19"/>
      <c r="G60" s="19"/>
      <c r="H60" s="19"/>
      <c r="I60" s="19"/>
      <c r="J60" s="20" t="str">
        <f t="shared" si="0"/>
        <v/>
      </c>
      <c r="K60" s="20" t="str">
        <f t="shared" si="1"/>
        <v/>
      </c>
      <c r="L60" s="20" t="str">
        <f t="shared" si="2"/>
        <v/>
      </c>
      <c r="M60" s="20"/>
      <c r="N60" s="20"/>
      <c r="O60" s="21">
        <f t="shared" si="3"/>
        <v>1</v>
      </c>
      <c r="P60" s="22" t="str">
        <f t="shared" si="4"/>
        <v/>
      </c>
      <c r="Q60" s="23" t="str">
        <f t="shared" si="5"/>
        <v/>
      </c>
      <c r="R60" s="21" t="str">
        <f t="shared" si="6"/>
        <v/>
      </c>
      <c r="S60" s="24"/>
      <c r="T60" s="24" t="str">
        <f t="shared" si="7"/>
        <v/>
      </c>
      <c r="U60" s="20"/>
      <c r="V60" s="25"/>
    </row>
    <row r="61" spans="1:22" x14ac:dyDescent="0.25">
      <c r="A61" s="18"/>
      <c r="B61" s="18"/>
      <c r="C61" s="19"/>
      <c r="D61" s="19"/>
      <c r="E61" s="19"/>
      <c r="F61" s="19"/>
      <c r="G61" s="19"/>
      <c r="H61" s="19"/>
      <c r="I61" s="19"/>
      <c r="J61" s="20" t="str">
        <f t="shared" si="0"/>
        <v/>
      </c>
      <c r="K61" s="20" t="str">
        <f t="shared" si="1"/>
        <v/>
      </c>
      <c r="L61" s="20" t="str">
        <f t="shared" si="2"/>
        <v/>
      </c>
      <c r="M61" s="20"/>
      <c r="N61" s="20"/>
      <c r="O61" s="21">
        <f t="shared" si="3"/>
        <v>1</v>
      </c>
      <c r="P61" s="22" t="str">
        <f t="shared" si="4"/>
        <v/>
      </c>
      <c r="Q61" s="23" t="str">
        <f t="shared" si="5"/>
        <v/>
      </c>
      <c r="R61" s="21" t="str">
        <f t="shared" si="6"/>
        <v/>
      </c>
      <c r="S61" s="24"/>
      <c r="T61" s="24" t="str">
        <f t="shared" si="7"/>
        <v/>
      </c>
      <c r="U61" s="20"/>
      <c r="V61" s="25"/>
    </row>
  </sheetData>
  <conditionalFormatting sqref="Q2:Q61">
    <cfRule type="expression" dxfId="13" priority="5">
      <formula>Q2="Bajo"</formula>
    </cfRule>
    <cfRule type="expression" dxfId="12" priority="6">
      <formula>Q2="Medio"</formula>
    </cfRule>
    <cfRule type="expression" dxfId="11" priority="7">
      <formula>Q2="Alto"</formula>
    </cfRule>
    <cfRule type="expression" dxfId="10" priority="8">
      <formula>Q2="Crítico"</formula>
    </cfRule>
  </conditionalFormatting>
  <conditionalFormatting sqref="P2:P61">
    <cfRule type="expression" dxfId="9" priority="9">
      <formula>Q2="Bajo"</formula>
    </cfRule>
    <cfRule type="expression" dxfId="8" priority="10">
      <formula>Q2="Medio"</formula>
    </cfRule>
    <cfRule type="expression" dxfId="7" priority="11">
      <formula>Q2="Alto"</formula>
    </cfRule>
    <cfRule type="expression" dxfId="6" priority="12">
      <formula>Q2="Crítico"</formula>
    </cfRule>
  </conditionalFormatting>
  <conditionalFormatting sqref="T2:T61">
    <cfRule type="expression" dxfId="5" priority="13">
      <formula>AND(T2&lt;&gt;"",T2&lt;TODAY())</formula>
    </cfRule>
  </conditionalFormatting>
  <conditionalFormatting sqref="R2:R61">
    <cfRule type="cellIs" dxfId="4" priority="2" operator="equal">
      <formula>"TRIMESTRAL"</formula>
    </cfRule>
    <cfRule type="cellIs" dxfId="3" priority="3" operator="equal">
      <formula>"QUINCENAL"</formula>
    </cfRule>
    <cfRule type="cellIs" dxfId="2" priority="4" operator="equal">
      <formula>"MENSUAL"</formula>
    </cfRule>
  </conditionalFormatting>
  <dataValidations count="6">
    <dataValidation type="list" allowBlank="1" showInputMessage="1" showErrorMessage="1" sqref="C2:D61">
      <formula1>"Vidrio,Plástico,Metacrilato,Porcelana/cerámica,Luminaria,Otro"</formula1>
    </dataValidation>
    <dataValidation type="list" allowBlank="1" showInputMessage="1" showErrorMessage="1" sqref="E2:E61">
      <formula1>"Totalmente protegido,Parcialmente protegido,Expuesto"</formula1>
    </dataValidation>
    <dataValidation type="list" allowBlank="1" showInputMessage="1" showErrorMessage="1" sqref="F2:F61">
      <mc:AlternateContent xmlns:x12ac="http://schemas.microsoft.com/office/spreadsheetml/2011/1/ac" xmlns:mc="http://schemas.openxmlformats.org/markup-compatibility/2006">
        <mc:Choice Requires="x12ac">
          <x12ac:list>"Protegido (carcasa, film de seguridad, malla, etc.)",Parcialmente protegido,Sin protección frente a rotura</x12ac:list>
        </mc:Choice>
        <mc:Fallback>
          <formula1>"Protegido (carcasa, film de seguridad, malla, etc.),Parcialmente protegido,Sin protección frente a rotura"</formula1>
        </mc:Fallback>
      </mc:AlternateContent>
    </dataValidation>
    <dataValidation type="list" allowBlank="1" showInputMessage="1" showErrorMessage="1" sqref="G2:G61">
      <formula1>"Sin incidencias,Incidencias ocasionales (hace más de un año),Incidencias frecuentes o recientes (menos de un año)"</formula1>
    </dataValidation>
    <dataValidation type="list" allowBlank="1" showInputMessage="1" showErrorMessage="1" sqref="H2:H61">
      <formula1>"Alejado (&gt;3 m),Próximo (1-3 m),Junto a la línea/producto"</formula1>
    </dataValidation>
    <dataValidation type="list" allowBlank="1" showInputMessage="1" showErrorMessage="1" sqref="I2:I61">
      <formula1>"Baja (sin posibilidad de caída sobre el producto),Media (riesgo moderado de caída),Alta (riesgo de caída de fragmentos)"</formula1>
    </dataValidation>
  </dataValidation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9"/>
  <sheetViews>
    <sheetView workbookViewId="0">
      <selection activeCell="G7" sqref="G7:G11"/>
    </sheetView>
  </sheetViews>
  <sheetFormatPr baseColWidth="10" defaultRowHeight="15" x14ac:dyDescent="0.25"/>
  <cols>
    <col min="1" max="1" width="16" customWidth="1"/>
    <col min="2" max="2" width="26" customWidth="1"/>
    <col min="3" max="3" width="25.28515625" bestFit="1" customWidth="1"/>
    <col min="5" max="5" width="22.85546875" customWidth="1"/>
    <col min="7" max="7" width="73.5703125" bestFit="1" customWidth="1"/>
  </cols>
  <sheetData>
    <row r="1" spans="1:7" ht="18.75" thickBot="1" x14ac:dyDescent="0.3">
      <c r="A1" s="45" t="s">
        <v>64</v>
      </c>
      <c r="B1" s="45"/>
      <c r="C1" s="45"/>
      <c r="D1" s="45"/>
      <c r="E1" s="45"/>
      <c r="G1" s="34" t="s">
        <v>65</v>
      </c>
    </row>
    <row r="2" spans="1:7" ht="15.75" customHeight="1" x14ac:dyDescent="0.25">
      <c r="A2" s="32"/>
      <c r="B2" s="32"/>
      <c r="C2" s="32"/>
      <c r="G2" s="47" t="s">
        <v>70</v>
      </c>
    </row>
    <row r="3" spans="1:7" ht="15.75" x14ac:dyDescent="0.25">
      <c r="A3" s="46" t="s">
        <v>61</v>
      </c>
      <c r="B3" s="46"/>
      <c r="C3" s="46"/>
      <c r="G3" s="43"/>
    </row>
    <row r="4" spans="1:7" ht="15.75" x14ac:dyDescent="0.25">
      <c r="A4" s="33" t="s">
        <v>62</v>
      </c>
      <c r="B4" s="32"/>
      <c r="C4" s="32"/>
      <c r="G4" s="43"/>
    </row>
    <row r="5" spans="1:7" ht="15.75" x14ac:dyDescent="0.25">
      <c r="A5" s="33" t="s">
        <v>63</v>
      </c>
      <c r="B5" s="32"/>
      <c r="C5" s="32"/>
      <c r="G5" s="43"/>
    </row>
    <row r="6" spans="1:7" ht="135" customHeight="1" x14ac:dyDescent="0.25">
      <c r="G6" s="36" t="s">
        <v>66</v>
      </c>
    </row>
    <row r="7" spans="1:7" ht="24" customHeight="1" x14ac:dyDescent="0.25">
      <c r="A7" s="1" t="s">
        <v>0</v>
      </c>
      <c r="B7" s="1" t="s">
        <v>1</v>
      </c>
      <c r="C7" s="1" t="s">
        <v>2</v>
      </c>
      <c r="D7" s="1" t="s">
        <v>58</v>
      </c>
      <c r="E7" s="1" t="s">
        <v>11</v>
      </c>
      <c r="G7" s="43" t="s">
        <v>67</v>
      </c>
    </row>
    <row r="8" spans="1:7" x14ac:dyDescent="0.25">
      <c r="A8" s="16"/>
      <c r="B8" s="16"/>
      <c r="C8" s="19"/>
      <c r="D8" s="17"/>
      <c r="E8" s="16"/>
      <c r="G8" s="43"/>
    </row>
    <row r="9" spans="1:7" x14ac:dyDescent="0.25">
      <c r="A9" s="16"/>
      <c r="B9" s="16"/>
      <c r="C9" s="19"/>
      <c r="D9" s="17"/>
      <c r="E9" s="16"/>
      <c r="G9" s="43"/>
    </row>
    <row r="10" spans="1:7" x14ac:dyDescent="0.25">
      <c r="A10" s="16"/>
      <c r="B10" s="16"/>
      <c r="C10" s="19"/>
      <c r="D10" s="17"/>
      <c r="E10" s="16"/>
      <c r="G10" s="43"/>
    </row>
    <row r="11" spans="1:7" ht="15.75" thickBot="1" x14ac:dyDescent="0.3">
      <c r="A11" s="16"/>
      <c r="B11" s="16"/>
      <c r="C11" s="19"/>
      <c r="D11" s="17"/>
      <c r="E11" s="16"/>
      <c r="G11" s="44"/>
    </row>
    <row r="12" spans="1:7" ht="90.75" thickBot="1" x14ac:dyDescent="0.3">
      <c r="A12" s="16"/>
      <c r="B12" s="16"/>
      <c r="C12" s="19"/>
      <c r="D12" s="17"/>
      <c r="E12" s="16"/>
      <c r="G12" s="35" t="s">
        <v>68</v>
      </c>
    </row>
    <row r="13" spans="1:7" ht="15.75" thickBot="1" x14ac:dyDescent="0.3">
      <c r="A13" s="16"/>
      <c r="B13" s="16"/>
      <c r="C13" s="19"/>
      <c r="D13" s="17"/>
      <c r="E13" s="16"/>
      <c r="G13" s="35" t="s">
        <v>69</v>
      </c>
    </row>
    <row r="14" spans="1:7" x14ac:dyDescent="0.25">
      <c r="A14" s="16"/>
      <c r="B14" s="16"/>
      <c r="C14" s="19"/>
      <c r="D14" s="17"/>
      <c r="E14" s="16"/>
    </row>
    <row r="15" spans="1:7" x14ac:dyDescent="0.25">
      <c r="A15" s="16"/>
      <c r="B15" s="16"/>
      <c r="C15" s="19"/>
      <c r="D15" s="17"/>
      <c r="E15" s="16"/>
    </row>
    <row r="16" spans="1:7" x14ac:dyDescent="0.25">
      <c r="A16" s="16"/>
      <c r="B16" s="16"/>
      <c r="C16" s="19"/>
      <c r="D16" s="17"/>
      <c r="E16" s="16"/>
    </row>
    <row r="17" spans="1:5" x14ac:dyDescent="0.25">
      <c r="A17" s="16"/>
      <c r="B17" s="16"/>
      <c r="C17" s="19"/>
      <c r="D17" s="17"/>
      <c r="E17" s="16"/>
    </row>
    <row r="18" spans="1:5" x14ac:dyDescent="0.25">
      <c r="A18" s="16"/>
      <c r="B18" s="16"/>
      <c r="C18" s="19"/>
      <c r="D18" s="17"/>
      <c r="E18" s="16"/>
    </row>
    <row r="19" spans="1:5" x14ac:dyDescent="0.25">
      <c r="A19" s="16"/>
      <c r="B19" s="16"/>
      <c r="C19" s="19"/>
      <c r="D19" s="17"/>
      <c r="E19" s="16"/>
    </row>
    <row r="20" spans="1:5" x14ac:dyDescent="0.25">
      <c r="A20" s="16"/>
      <c r="B20" s="16"/>
      <c r="C20" s="19"/>
      <c r="D20" s="17"/>
      <c r="E20" s="16"/>
    </row>
    <row r="21" spans="1:5" x14ac:dyDescent="0.25">
      <c r="A21" s="16"/>
      <c r="B21" s="16"/>
      <c r="C21" s="19"/>
      <c r="D21" s="17"/>
      <c r="E21" s="16"/>
    </row>
    <row r="22" spans="1:5" x14ac:dyDescent="0.25">
      <c r="A22" s="16"/>
      <c r="B22" s="16"/>
      <c r="C22" s="19"/>
      <c r="D22" s="17"/>
      <c r="E22" s="16"/>
    </row>
    <row r="23" spans="1:5" x14ac:dyDescent="0.25">
      <c r="A23" s="16"/>
      <c r="B23" s="16"/>
      <c r="C23" s="19"/>
      <c r="D23" s="17"/>
      <c r="E23" s="16"/>
    </row>
    <row r="24" spans="1:5" x14ac:dyDescent="0.25">
      <c r="A24" s="16"/>
      <c r="B24" s="16"/>
      <c r="C24" s="19"/>
      <c r="D24" s="17"/>
      <c r="E24" s="16"/>
    </row>
    <row r="25" spans="1:5" x14ac:dyDescent="0.25">
      <c r="A25" s="16"/>
      <c r="B25" s="16"/>
      <c r="C25" s="19"/>
      <c r="D25" s="17"/>
      <c r="E25" s="16"/>
    </row>
    <row r="26" spans="1:5" x14ac:dyDescent="0.25">
      <c r="A26" s="16"/>
      <c r="B26" s="16"/>
      <c r="C26" s="19"/>
      <c r="D26" s="17"/>
      <c r="E26" s="16"/>
    </row>
    <row r="27" spans="1:5" x14ac:dyDescent="0.25">
      <c r="A27" s="16"/>
      <c r="B27" s="16"/>
      <c r="C27" s="19"/>
      <c r="D27" s="17"/>
      <c r="E27" s="16"/>
    </row>
    <row r="28" spans="1:5" x14ac:dyDescent="0.25">
      <c r="A28" s="16"/>
      <c r="B28" s="16"/>
      <c r="C28" s="19"/>
      <c r="D28" s="17"/>
      <c r="E28" s="16"/>
    </row>
    <row r="29" spans="1:5" x14ac:dyDescent="0.25">
      <c r="A29" s="16"/>
      <c r="B29" s="16"/>
      <c r="C29" s="19"/>
      <c r="D29" s="17"/>
      <c r="E29" s="16"/>
    </row>
    <row r="30" spans="1:5" x14ac:dyDescent="0.25">
      <c r="A30" s="16"/>
      <c r="B30" s="16"/>
      <c r="C30" s="19"/>
      <c r="D30" s="17"/>
      <c r="E30" s="16"/>
    </row>
    <row r="31" spans="1:5" x14ac:dyDescent="0.25">
      <c r="A31" s="16"/>
      <c r="B31" s="16"/>
      <c r="C31" s="19"/>
      <c r="D31" s="17"/>
      <c r="E31" s="16"/>
    </row>
    <row r="32" spans="1:5" x14ac:dyDescent="0.25">
      <c r="A32" s="16"/>
      <c r="B32" s="16"/>
      <c r="C32" s="19"/>
      <c r="D32" s="17"/>
      <c r="E32" s="16"/>
    </row>
    <row r="33" spans="1:5" x14ac:dyDescent="0.25">
      <c r="A33" s="16"/>
      <c r="B33" s="16"/>
      <c r="C33" s="19"/>
      <c r="D33" s="17"/>
      <c r="E33" s="16"/>
    </row>
    <row r="34" spans="1:5" x14ac:dyDescent="0.25">
      <c r="A34" s="16"/>
      <c r="B34" s="16"/>
      <c r="C34" s="19"/>
      <c r="D34" s="17"/>
      <c r="E34" s="16"/>
    </row>
    <row r="35" spans="1:5" ht="15" customHeight="1" x14ac:dyDescent="0.25">
      <c r="A35" s="16"/>
      <c r="B35" s="16"/>
      <c r="C35" s="19"/>
      <c r="D35" s="17"/>
      <c r="E35" s="16"/>
    </row>
    <row r="36" spans="1:5" x14ac:dyDescent="0.25">
      <c r="A36" s="16"/>
      <c r="B36" s="16"/>
      <c r="C36" s="19"/>
      <c r="D36" s="17"/>
      <c r="E36" s="16"/>
    </row>
    <row r="37" spans="1:5" x14ac:dyDescent="0.25">
      <c r="A37" s="16"/>
      <c r="B37" s="16"/>
      <c r="C37" s="19"/>
      <c r="D37" s="17"/>
      <c r="E37" s="16"/>
    </row>
    <row r="38" spans="1:5" x14ac:dyDescent="0.25">
      <c r="A38" s="16"/>
      <c r="B38" s="16"/>
      <c r="C38" s="19"/>
      <c r="D38" s="17"/>
      <c r="E38" s="16"/>
    </row>
    <row r="39" spans="1:5" x14ac:dyDescent="0.25">
      <c r="A39" s="16"/>
      <c r="B39" s="16"/>
      <c r="C39" s="19"/>
      <c r="D39" s="17"/>
      <c r="E39" s="16"/>
    </row>
    <row r="40" spans="1:5" ht="15" customHeight="1" x14ac:dyDescent="0.25">
      <c r="A40" s="16"/>
      <c r="B40" s="16"/>
      <c r="C40" s="19"/>
      <c r="D40" s="17"/>
      <c r="E40" s="16"/>
    </row>
    <row r="41" spans="1:5" x14ac:dyDescent="0.25">
      <c r="A41" s="16"/>
      <c r="B41" s="16"/>
      <c r="C41" s="19"/>
      <c r="D41" s="17"/>
      <c r="E41" s="16"/>
    </row>
    <row r="42" spans="1:5" x14ac:dyDescent="0.25">
      <c r="A42" s="16"/>
      <c r="B42" s="16"/>
      <c r="C42" s="19"/>
      <c r="D42" s="17"/>
      <c r="E42" s="16"/>
    </row>
    <row r="43" spans="1:5" ht="15" customHeight="1" x14ac:dyDescent="0.25">
      <c r="A43" s="16"/>
      <c r="B43" s="16"/>
      <c r="C43" s="19"/>
      <c r="D43" s="17"/>
      <c r="E43" s="16"/>
    </row>
    <row r="44" spans="1:5" x14ac:dyDescent="0.25">
      <c r="A44" s="16"/>
      <c r="B44" s="16"/>
      <c r="C44" s="19"/>
      <c r="D44" s="17"/>
      <c r="E44" s="16"/>
    </row>
    <row r="45" spans="1:5" x14ac:dyDescent="0.25">
      <c r="A45" s="16"/>
      <c r="B45" s="16"/>
      <c r="C45" s="19"/>
      <c r="D45" s="17"/>
      <c r="E45" s="16"/>
    </row>
    <row r="46" spans="1:5" x14ac:dyDescent="0.25">
      <c r="A46" s="16"/>
      <c r="B46" s="16"/>
      <c r="C46" s="19"/>
      <c r="D46" s="17"/>
      <c r="E46" s="16"/>
    </row>
    <row r="47" spans="1:5" x14ac:dyDescent="0.25">
      <c r="A47" s="16"/>
      <c r="B47" s="16"/>
      <c r="C47" s="19"/>
      <c r="D47" s="17"/>
      <c r="E47" s="16"/>
    </row>
    <row r="48" spans="1:5" x14ac:dyDescent="0.25">
      <c r="A48" s="16"/>
      <c r="B48" s="16"/>
      <c r="C48" s="19"/>
      <c r="D48" s="17"/>
      <c r="E48" s="16"/>
    </row>
    <row r="49" spans="1:5" x14ac:dyDescent="0.25">
      <c r="A49" s="16"/>
      <c r="B49" s="16"/>
      <c r="C49" s="19"/>
      <c r="D49" s="17"/>
      <c r="E49" s="16"/>
    </row>
    <row r="50" spans="1:5" x14ac:dyDescent="0.25">
      <c r="A50" s="16"/>
      <c r="B50" s="16"/>
      <c r="C50" s="19"/>
      <c r="D50" s="17"/>
      <c r="E50" s="16"/>
    </row>
    <row r="51" spans="1:5" x14ac:dyDescent="0.25">
      <c r="A51" s="16"/>
      <c r="B51" s="16"/>
      <c r="C51" s="19"/>
      <c r="D51" s="17"/>
      <c r="E51" s="16"/>
    </row>
    <row r="52" spans="1:5" x14ac:dyDescent="0.25">
      <c r="A52" s="16"/>
      <c r="B52" s="16"/>
      <c r="C52" s="19"/>
      <c r="D52" s="17"/>
      <c r="E52" s="16"/>
    </row>
    <row r="53" spans="1:5" x14ac:dyDescent="0.25">
      <c r="A53" s="16"/>
      <c r="B53" s="16"/>
      <c r="C53" s="19"/>
      <c r="D53" s="17"/>
      <c r="E53" s="16"/>
    </row>
    <row r="54" spans="1:5" x14ac:dyDescent="0.25">
      <c r="A54" s="16"/>
      <c r="B54" s="16"/>
      <c r="C54" s="19"/>
      <c r="D54" s="17"/>
      <c r="E54" s="16"/>
    </row>
    <row r="55" spans="1:5" x14ac:dyDescent="0.25">
      <c r="A55" s="16"/>
      <c r="B55" s="16"/>
      <c r="C55" s="19"/>
      <c r="D55" s="17"/>
      <c r="E55" s="16"/>
    </row>
    <row r="56" spans="1:5" x14ac:dyDescent="0.25">
      <c r="A56" s="16"/>
      <c r="B56" s="16"/>
      <c r="C56" s="19"/>
      <c r="D56" s="17"/>
      <c r="E56" s="16"/>
    </row>
    <row r="57" spans="1:5" x14ac:dyDescent="0.25">
      <c r="A57" s="16"/>
      <c r="B57" s="16"/>
      <c r="C57" s="19"/>
      <c r="D57" s="17"/>
      <c r="E57" s="16"/>
    </row>
    <row r="58" spans="1:5" x14ac:dyDescent="0.25">
      <c r="A58" s="16"/>
      <c r="B58" s="16"/>
      <c r="C58" s="19"/>
      <c r="D58" s="17"/>
      <c r="E58" s="16"/>
    </row>
    <row r="59" spans="1:5" x14ac:dyDescent="0.25">
      <c r="A59" s="16"/>
      <c r="B59" s="16"/>
      <c r="C59" s="19"/>
      <c r="D59" s="17"/>
      <c r="E59" s="16"/>
    </row>
    <row r="60" spans="1:5" x14ac:dyDescent="0.25">
      <c r="A60" s="16"/>
      <c r="B60" s="16"/>
      <c r="C60" s="19"/>
      <c r="D60" s="17"/>
      <c r="E60" s="16"/>
    </row>
    <row r="61" spans="1:5" x14ac:dyDescent="0.25">
      <c r="A61" s="16"/>
      <c r="B61" s="16"/>
      <c r="C61" s="19"/>
      <c r="D61" s="17"/>
      <c r="E61" s="16"/>
    </row>
    <row r="62" spans="1:5" x14ac:dyDescent="0.25">
      <c r="A62" s="16"/>
      <c r="B62" s="16"/>
      <c r="C62" s="19"/>
      <c r="D62" s="17"/>
      <c r="E62" s="16"/>
    </row>
    <row r="63" spans="1:5" x14ac:dyDescent="0.25">
      <c r="A63" s="16"/>
      <c r="B63" s="16"/>
      <c r="C63" s="19"/>
      <c r="D63" s="17"/>
      <c r="E63" s="16"/>
    </row>
    <row r="64" spans="1:5" x14ac:dyDescent="0.25">
      <c r="A64" s="16"/>
      <c r="B64" s="16"/>
      <c r="C64" s="19"/>
      <c r="D64" s="17"/>
      <c r="E64" s="16"/>
    </row>
    <row r="65" spans="1:5" x14ac:dyDescent="0.25">
      <c r="A65" s="16"/>
      <c r="B65" s="16"/>
      <c r="C65" s="19"/>
      <c r="D65" s="17"/>
      <c r="E65" s="16"/>
    </row>
    <row r="66" spans="1:5" x14ac:dyDescent="0.25">
      <c r="A66" s="16"/>
      <c r="B66" s="16"/>
      <c r="C66" s="19"/>
      <c r="D66" s="17"/>
      <c r="E66" s="16"/>
    </row>
    <row r="67" spans="1:5" x14ac:dyDescent="0.25">
      <c r="A67" s="16"/>
      <c r="B67" s="26"/>
      <c r="C67" s="19"/>
      <c r="D67" s="27"/>
      <c r="E67" s="16"/>
    </row>
    <row r="68" spans="1:5" x14ac:dyDescent="0.25">
      <c r="C68" s="28" t="s">
        <v>59</v>
      </c>
      <c r="D68" s="29" t="str">
        <f>IF(COUNTIF(D8:D67, "C")=0, "", COUNTIF(D8:D67, "C"))</f>
        <v/>
      </c>
    </row>
    <row r="69" spans="1:5" x14ac:dyDescent="0.25">
      <c r="C69" s="28" t="s">
        <v>60</v>
      </c>
      <c r="D69" s="31" t="str">
        <f>IF(D68="", "", D68/COUNTA(D8:D67))</f>
        <v/>
      </c>
    </row>
  </sheetData>
  <mergeCells count="4">
    <mergeCell ref="G7:G11"/>
    <mergeCell ref="A1:E1"/>
    <mergeCell ref="A3:C3"/>
    <mergeCell ref="G2:G5"/>
  </mergeCells>
  <conditionalFormatting sqref="D8:D67">
    <cfRule type="cellIs" dxfId="1" priority="1" operator="equal">
      <formula>"NC"</formula>
    </cfRule>
    <cfRule type="cellIs" dxfId="0" priority="2" operator="equal">
      <formula>"C"</formula>
    </cfRule>
  </conditionalFormatting>
  <dataValidations count="2">
    <dataValidation type="list" allowBlank="1" showInputMessage="1" showErrorMessage="1" sqref="D8:D67">
      <formula1>"C,NC"</formula1>
    </dataValidation>
    <dataValidation type="list" allowBlank="1" showInputMessage="1" showErrorMessage="1" sqref="C8:C67">
      <formula1>"Vidrio,Plástico,Metacrilato,Porcelana/cerámica,Luminaria,Otro"</formula1>
    </dataValidation>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Criterios de valoración riesgo</vt:lpstr>
      <vt:lpstr>Inventario y Riesgos</vt:lpstr>
      <vt:lpstr>Inspec. control quebradizos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Lorca</dc:creator>
  <cp:lastModifiedBy>AntonioLorca</cp:lastModifiedBy>
  <cp:lastPrinted>2026-07-13T14:38:56Z</cp:lastPrinted>
  <dcterms:created xsi:type="dcterms:W3CDTF">2026-04-10T15:36:27Z</dcterms:created>
  <dcterms:modified xsi:type="dcterms:W3CDTF">2026-07-14T06:18:59Z</dcterms:modified>
</cp:coreProperties>
</file>